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B0E4AC20-F6F2-EF4D-AF68-3D13B1A533A9}" xr6:coauthVersionLast="47" xr6:coauthVersionMax="47" xr10:uidLastSave="{00000000-0000-0000-0000-000000000000}"/>
  <bookViews>
    <workbookView xWindow="0" yWindow="500" windowWidth="38400" windowHeight="21100"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9" l="1"/>
  <c r="J5" i="8"/>
  <c r="F5" i="8"/>
  <c r="J4" i="8"/>
  <c r="F4" i="8"/>
  <c r="J3" i="8"/>
  <c r="F3" i="8"/>
  <c r="M3" i="8"/>
  <c r="M4" i="8"/>
  <c r="M5" i="8"/>
  <c r="M6" i="8"/>
  <c r="M7" i="8"/>
  <c r="M8" i="8"/>
  <c r="M9" i="8"/>
  <c r="M10" i="8"/>
  <c r="M11" i="8"/>
  <c r="M12" i="8"/>
  <c r="M13" i="8"/>
  <c r="M14" i="8"/>
  <c r="M15" i="8"/>
  <c r="M16" i="8"/>
  <c r="M17" i="8"/>
  <c r="M18" i="8"/>
  <c r="M19" i="8"/>
  <c r="M20" i="8"/>
  <c r="M21" i="8"/>
  <c r="M22" i="8"/>
  <c r="F6" i="8"/>
  <c r="F7" i="8"/>
  <c r="F8" i="8"/>
  <c r="F9" i="8"/>
  <c r="F10" i="8"/>
  <c r="F11" i="8"/>
  <c r="F12" i="8"/>
  <c r="F13" i="8"/>
  <c r="F14" i="8"/>
  <c r="F2" i="8"/>
  <c r="E5" i="4"/>
  <c r="E6" i="4"/>
  <c r="E7" i="4"/>
  <c r="E8" i="4"/>
  <c r="E9" i="4"/>
  <c r="E10" i="4"/>
  <c r="E11" i="4"/>
  <c r="M2"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<sst xmlns="http://schemas.openxmlformats.org/spreadsheetml/2006/main" count="64899" uniqueCount="64708">
  <si>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</si>
  <si>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</si>
  <si>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</si>
  <si>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</si>
  <si>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</si>
  <si>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</si>
  <si>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</si>
  <si>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</si>
  <si>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</si>
  <si>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</si>
  <si>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</si>
  <si>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</si>
  <si>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</si>
  <si>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</si>
  <si>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</si>
  <si>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</si>
  <si>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</si>
  <si>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</si>
  <si>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</si>
  <si>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</si>
  <si>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</si>
  <si>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</si>
  <si>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</si>
  <si>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</si>
  <si>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</si>
  <si>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</si>
  <si>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</si>
  <si>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</si>
  <si>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</si>
  <si>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</si>
  <si>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</si>
  <si>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</si>
  <si>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</si>
  <si>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</si>
  <si>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</si>
  <si>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</si>
  <si>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</si>
  <si>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</si>
  <si>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</si>
  <si>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</si>
  <si>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</si>
  <si>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</si>
  <si>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</si>
  <si>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</si>
  <si>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</si>
  <si>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</si>
  <si>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</si>
  <si>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</si>
  <si>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</si>
  <si>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</si>
  <si>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</si>
  <si>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</si>
  <si>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</si>
  <si>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</si>
  <si>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</si>
  <si>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</si>
  <si>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</si>
  <si>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</si>
  <si>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</si>
  <si>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</si>
  <si>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</si>
  <si>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</si>
  <si>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</si>
  <si>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</si>
  <si>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</si>
  <si>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</si>
  <si>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</si>
  <si>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</si>
  <si>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</si>
  <si>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</si>
  <si>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</si>
  <si>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</si>
  <si>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</si>
  <si>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</si>
  <si>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</si>
  <si>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</si>
  <si>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</si>
  <si>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</si>
  <si>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</si>
  <si>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</si>
  <si>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</si>
  <si>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</si>
  <si>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</si>
  <si>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</si>
  <si>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</si>
  <si>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</si>
  <si>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</si>
  <si>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</si>
  <si>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</si>
  <si>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</si>
  <si>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</si>
  <si>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</si>
  <si>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</si>
  <si>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</si>
  <si>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</si>
  <si>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</si>
  <si>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</si>
  <si>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</si>
  <si>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</si>
  <si>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</si>
  <si>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</si>
  <si>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</si>
  <si>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</si>
  <si>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</si>
  <si>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</si>
  <si>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</si>
  <si>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</si>
  <si>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</si>
  <si>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</si>
  <si>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</si>
  <si>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</si>
  <si>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</si>
  <si>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</si>
  <si>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</si>
  <si>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</si>
  <si>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</si>
  <si>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</si>
  <si>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</si>
  <si>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</si>
  <si>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</si>
  <si>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</si>
  <si>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</si>
  <si>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</si>
  <si>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</si>
  <si>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</si>
  <si>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</si>
  <si>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</si>
  <si>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</si>
  <si>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</si>
  <si>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</si>
  <si>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</si>
  <si>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</si>
  <si>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</si>
  <si>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</si>
  <si>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</si>
  <si>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</si>
  <si>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</si>
  <si>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</si>
  <si>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</si>
  <si>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</si>
  <si>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</si>
  <si>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</si>
  <si>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</si>
  <si>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</si>
  <si>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</si>
  <si>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</si>
  <si>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</si>
  <si>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</si>
  <si>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</si>
  <si>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</si>
  <si>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</si>
  <si>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</si>
  <si>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</si>
  <si>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</si>
  <si>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</si>
  <si>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</si>
  <si>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</si>
  <si>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</si>
  <si>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</si>
  <si>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</si>
  <si>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</si>
  <si>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</si>
  <si>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</si>
  <si>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</si>
  <si>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</si>
  <si>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</si>
  <si>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</si>
  <si>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</si>
  <si>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</si>
  <si>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</si>
  <si>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</si>
  <si>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</si>
  <si>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</si>
  <si>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</si>
  <si>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</si>
  <si>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</si>
  <si>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</si>
  <si>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</si>
  <si>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</si>
  <si>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</si>
  <si>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</si>
  <si>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</si>
  <si>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</si>
  <si>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</si>
  <si>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</si>
  <si>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</si>
  <si>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</si>
  <si>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</si>
  <si>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</si>
  <si>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</si>
  <si>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</si>
  <si>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</si>
  <si>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</si>
  <si>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</si>
  <si>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</si>
  <si>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</si>
  <si>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</si>
  <si>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</si>
  <si>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</si>
  <si>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</si>
  <si>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</si>
  <si>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</si>
  <si>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</si>
  <si>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</si>
  <si>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</si>
  <si>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</si>
  <si>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</si>
  <si>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</si>
  <si>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</si>
  <si>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</si>
  <si>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</si>
  <si>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</si>
  <si>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</si>
  <si>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</si>
  <si>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</si>
  <si>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</si>
  <si>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</si>
  <si>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</si>
  <si>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</si>
  <si>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</si>
  <si>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</si>
  <si>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</si>
  <si>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</si>
  <si>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</si>
  <si>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</si>
  <si>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</si>
  <si>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</si>
  <si>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</si>
  <si>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</si>
  <si>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</si>
  <si>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</si>
  <si>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</si>
  <si>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</si>
  <si>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</si>
  <si>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</si>
  <si>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</si>
  <si>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</si>
  <si>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</si>
  <si>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</si>
  <si>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</si>
  <si>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</si>
  <si>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</si>
  <si>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</si>
  <si>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</si>
  <si>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</si>
  <si>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</si>
  <si>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</si>
  <si>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</si>
  <si>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</si>
  <si>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</si>
  <si>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</si>
  <si>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</si>
  <si>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</si>
  <si>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</si>
  <si>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</si>
  <si>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</si>
  <si>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</si>
  <si>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</si>
  <si>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</si>
  <si>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</si>
  <si>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</si>
  <si>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</si>
  <si>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</si>
  <si>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</si>
  <si>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</si>
  <si>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</si>
  <si>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</si>
  <si>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</si>
  <si>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</si>
  <si>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</si>
  <si>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</si>
  <si>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</si>
  <si>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</si>
  <si>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</si>
  <si>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</si>
  <si>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</si>
  <si>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</si>
  <si>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</si>
  <si>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</si>
  <si>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</si>
  <si>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</si>
  <si>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</si>
  <si>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</si>
  <si>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</si>
  <si>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</si>
  <si>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</si>
  <si>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</si>
  <si>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</si>
  <si>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</si>
  <si>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</si>
  <si>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</si>
  <si>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</si>
  <si>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</si>
  <si>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</si>
  <si>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</si>
  <si>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</si>
  <si>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</si>
  <si>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</si>
  <si>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</si>
  <si>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</si>
  <si>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</si>
  <si>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</si>
  <si>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</si>
  <si>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</si>
  <si>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</si>
  <si>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</si>
  <si>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</si>
  <si>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</si>
  <si>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</si>
  <si>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</si>
  <si>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</si>
  <si>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</si>
  <si>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</si>
  <si>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</si>
  <si>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</si>
  <si>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</si>
  <si>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</si>
  <si>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</si>
  <si>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</si>
  <si>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</si>
  <si>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</si>
  <si>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</si>
  <si>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</si>
  <si>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</si>
  <si>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</si>
  <si>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</si>
  <si>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</si>
  <si>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</si>
  <si>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</si>
  <si>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</si>
  <si>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</si>
  <si>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</si>
  <si>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</si>
  <si>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</si>
  <si>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</si>
  <si>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</si>
  <si>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</si>
  <si>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</si>
  <si>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</si>
  <si>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</si>
  <si>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</si>
  <si>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</si>
  <si>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</si>
  <si>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</si>
  <si>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</si>
  <si>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</si>
  <si>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</si>
  <si>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</si>
  <si>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</si>
  <si>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</si>
  <si>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</si>
  <si>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</si>
  <si>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</si>
  <si>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</si>
  <si>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</si>
  <si>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</si>
  <si>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</si>
  <si>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</si>
  <si>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</si>
  <si>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</si>
  <si>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</si>
  <si>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</si>
  <si>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</si>
  <si>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</si>
  <si>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</si>
  <si>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</si>
  <si>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</si>
  <si>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</si>
  <si>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</si>
  <si>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</si>
  <si>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</si>
  <si>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</si>
  <si>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</si>
  <si>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</si>
  <si>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</si>
  <si>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</si>
  <si>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</si>
  <si>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</si>
  <si>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</si>
  <si>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</si>
  <si>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</si>
  <si>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</si>
  <si>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</si>
  <si>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</si>
  <si>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</si>
  <si>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</si>
  <si>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</si>
  <si>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</si>
  <si>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</si>
  <si>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</si>
  <si>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</si>
  <si>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</si>
  <si>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</si>
  <si>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</si>
  <si>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</si>
  <si>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</si>
  <si>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</si>
  <si>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</si>
  <si>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</si>
  <si>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</si>
  <si>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</si>
  <si>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</si>
  <si>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</si>
  <si>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</si>
  <si>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</si>
  <si>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</si>
  <si>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</si>
  <si>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</si>
  <si>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</si>
  <si>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</si>
  <si>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</si>
  <si>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</si>
  <si>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</si>
  <si>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</si>
  <si>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</si>
  <si>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</si>
  <si>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</si>
  <si>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</si>
  <si>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</si>
  <si>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</si>
  <si>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</si>
  <si>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</si>
  <si>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</si>
  <si>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</si>
  <si>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</si>
  <si>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</si>
  <si>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</si>
  <si>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</si>
  <si>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</si>
  <si>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</si>
  <si>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</si>
  <si>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</si>
  <si>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</si>
  <si>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</si>
  <si>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</si>
  <si>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</si>
  <si>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</si>
  <si>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</si>
  <si>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</si>
  <si>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</si>
  <si>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</si>
  <si>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</si>
  <si>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</si>
  <si>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</si>
  <si>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</si>
  <si>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</si>
  <si>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</si>
  <si>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</si>
  <si>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</si>
  <si>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</si>
  <si>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</si>
  <si>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</si>
  <si>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</si>
  <si>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</si>
  <si>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</si>
  <si>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</si>
  <si>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</si>
  <si>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</si>
  <si>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</si>
  <si>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</si>
  <si>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</si>
  <si>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</si>
  <si>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</si>
  <si>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</si>
  <si>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</si>
  <si>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</si>
  <si>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</si>
  <si>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</si>
  <si>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</si>
  <si>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</si>
  <si>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</si>
  <si>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</si>
  <si>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</si>
  <si>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</si>
  <si>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</si>
  <si>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</si>
  <si>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</si>
  <si>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</si>
  <si>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</si>
  <si>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</si>
  <si>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</si>
  <si>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</si>
  <si>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</si>
  <si>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</si>
  <si>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</si>
  <si>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</si>
  <si>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</si>
  <si>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</si>
  <si>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</si>
  <si>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</si>
  <si>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</si>
  <si>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</si>
  <si>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</si>
  <si>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</si>
  <si>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</si>
  <si>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</si>
  <si>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</si>
  <si>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</si>
  <si>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</si>
  <si>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</si>
  <si>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</si>
  <si>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</si>
  <si>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</si>
  <si>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</si>
  <si>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</si>
  <si>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</si>
  <si>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</si>
  <si>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</si>
  <si>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</si>
  <si>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</si>
  <si>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</si>
  <si>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</si>
  <si>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</si>
  <si>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</si>
  <si>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</si>
  <si>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</si>
  <si>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</si>
  <si>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</si>
  <si>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</si>
  <si>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</si>
  <si>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</si>
  <si>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</si>
  <si>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</si>
  <si>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</si>
  <si>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</si>
  <si>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</si>
  <si>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</si>
  <si>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</si>
  <si>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</si>
  <si>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</si>
  <si>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</si>
  <si>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</si>
  <si>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</si>
  <si>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</si>
  <si>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</si>
  <si>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</si>
  <si>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</si>
  <si>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</si>
  <si>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</si>
  <si>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</si>
  <si>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</si>
  <si>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</si>
  <si>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</si>
  <si>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</si>
  <si>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</si>
  <si>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</si>
  <si>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</si>
  <si>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</si>
  <si>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</si>
  <si>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</si>
  <si>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</si>
  <si>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</si>
  <si>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</si>
  <si>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</si>
  <si>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</si>
  <si>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</si>
  <si>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</si>
  <si>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</si>
  <si>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</si>
  <si>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</si>
  <si>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</si>
  <si>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</si>
  <si>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</si>
  <si>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</si>
  <si>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</si>
  <si>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</si>
  <si>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</si>
  <si>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</si>
  <si>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</si>
  <si>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</si>
  <si>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</si>
  <si>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</si>
  <si>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</si>
  <si>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</si>
  <si>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</si>
  <si>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</si>
  <si>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</si>
  <si>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</si>
  <si>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</si>
  <si>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</si>
  <si>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</si>
  <si>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</si>
  <si>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</si>
  <si>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</si>
  <si>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</si>
  <si>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</si>
  <si>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</si>
  <si>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</si>
  <si>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</si>
  <si>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</si>
  <si>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</si>
  <si>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</si>
  <si>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</si>
  <si>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</si>
  <si>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</si>
  <si>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</si>
  <si>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</si>
  <si>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</si>
  <si>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</si>
  <si>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</si>
  <si>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</si>
  <si>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</si>
  <si>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</si>
  <si>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</si>
  <si>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</si>
  <si>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</si>
  <si>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</si>
  <si>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</si>
  <si>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</si>
  <si>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</si>
  <si>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</si>
  <si>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</si>
  <si>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</si>
  <si>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</si>
  <si>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</si>
  <si>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</si>
  <si>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</si>
  <si>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</si>
  <si>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</si>
  <si>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</si>
  <si>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</si>
  <si>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</si>
  <si>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</si>
  <si>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</si>
  <si>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</si>
  <si>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</si>
  <si>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</si>
  <si>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</si>
  <si>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</si>
  <si>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</si>
  <si>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</si>
  <si>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</si>
  <si>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</si>
  <si>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</si>
  <si>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</si>
  <si>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</si>
  <si>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</si>
  <si>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</si>
  <si>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</si>
  <si>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</si>
  <si>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</si>
  <si>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</si>
  <si>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</si>
  <si>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</si>
  <si>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</si>
  <si>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</si>
  <si>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</si>
  <si>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</si>
  <si>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</si>
  <si>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</si>
  <si>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</si>
  <si>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</si>
  <si>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</si>
  <si>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</si>
  <si>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</si>
  <si>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</si>
  <si>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</si>
  <si>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</si>
  <si>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</si>
  <si>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</si>
  <si>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</si>
  <si>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</si>
  <si>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</si>
  <si>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</si>
  <si>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</si>
  <si>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</si>
  <si>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</si>
  <si>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</si>
  <si>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</si>
  <si>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</si>
  <si>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</si>
  <si>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</si>
  <si>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</si>
  <si>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</si>
  <si>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</si>
  <si>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</si>
  <si>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</si>
  <si>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</si>
  <si>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</si>
  <si>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</si>
  <si>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</si>
  <si>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</si>
  <si>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</si>
  <si>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</si>
  <si>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</si>
  <si>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</si>
  <si>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</si>
  <si>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</si>
  <si>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</si>
  <si>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</si>
  <si>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</si>
  <si>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</si>
  <si>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</si>
  <si>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</si>
  <si>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</si>
  <si>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</si>
  <si>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</si>
  <si>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</si>
  <si>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</si>
  <si>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</si>
  <si>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</si>
  <si>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</si>
  <si>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</si>
  <si>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</si>
  <si>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</si>
  <si>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</si>
  <si>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</si>
  <si>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</si>
  <si>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</si>
  <si>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</si>
  <si>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</si>
  <si>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</si>
  <si>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</si>
  <si>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</si>
  <si>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</si>
  <si>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</si>
  <si>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</si>
  <si>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</si>
  <si>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</si>
  <si>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</si>
  <si>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</si>
  <si>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</si>
  <si>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</si>
  <si>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</si>
  <si>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</si>
  <si>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</si>
  <si>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</si>
  <si>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</si>
  <si>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</si>
  <si>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</si>
  <si>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</si>
  <si>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</si>
  <si>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</si>
  <si>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</si>
  <si>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</si>
  <si>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</si>
  <si>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</si>
  <si>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</si>
  <si>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</si>
  <si>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</si>
  <si>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</si>
  <si>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</si>
  <si>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</si>
  <si>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</si>
  <si>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</si>
  <si>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</si>
  <si>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</si>
  <si>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</si>
  <si>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</si>
  <si>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</si>
  <si>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</si>
  <si>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</si>
  <si>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</si>
  <si>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</si>
  <si>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</si>
  <si>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</si>
  <si>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</si>
  <si>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</si>
  <si>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</si>
  <si>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</si>
  <si>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</si>
  <si>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</si>
  <si>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</si>
  <si>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</si>
  <si>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</si>
  <si>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</si>
  <si>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</si>
  <si>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</si>
  <si>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</si>
  <si>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</si>
  <si>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</si>
  <si>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</si>
  <si>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</si>
  <si>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</si>
  <si>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</si>
  <si>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</si>
  <si>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</si>
  <si>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</si>
  <si>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</si>
  <si>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</si>
  <si>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</si>
  <si>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</si>
  <si>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</si>
  <si>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</si>
  <si>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</si>
  <si>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</si>
  <si>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</si>
  <si>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</si>
  <si>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</si>
  <si>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</si>
  <si>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</si>
  <si>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</si>
  <si>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</si>
  <si>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</si>
  <si>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</si>
  <si>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</si>
  <si>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</si>
  <si>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</si>
  <si>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</si>
  <si>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</si>
  <si>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</si>
  <si>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</si>
  <si>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</si>
  <si>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</si>
  <si>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</si>
  <si>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</si>
  <si>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</si>
  <si>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</si>
  <si>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</si>
  <si>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</si>
  <si>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</si>
  <si>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</si>
  <si>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</si>
  <si>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</si>
  <si>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</si>
  <si>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</si>
  <si>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</si>
  <si>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</si>
  <si>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</si>
  <si>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</si>
  <si>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</si>
  <si>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</si>
  <si>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</si>
  <si>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</si>
  <si>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</si>
  <si>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</si>
  <si>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</si>
  <si>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</si>
  <si>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</si>
  <si>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</si>
  <si>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</si>
  <si>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</si>
  <si>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</si>
  <si>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</si>
  <si>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</si>
  <si>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</si>
  <si>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</si>
  <si>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</si>
  <si>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</si>
  <si>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</si>
  <si>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</si>
  <si>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</si>
  <si>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</si>
  <si>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</si>
  <si>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</si>
  <si>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</si>
  <si>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</si>
  <si>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</si>
  <si>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</si>
  <si>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</si>
  <si>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</si>
  <si>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</si>
  <si>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</si>
  <si>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</si>
  <si>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</si>
  <si>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</si>
  <si>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</si>
  <si>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</si>
  <si>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</si>
  <si>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</si>
  <si>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</si>
  <si>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</si>
  <si>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</si>
  <si>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</si>
  <si>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</si>
  <si>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</si>
  <si>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</si>
  <si>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</si>
  <si>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</si>
  <si>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</si>
  <si>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</si>
  <si>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</si>
  <si>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</si>
  <si>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</si>
  <si>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</si>
  <si>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</si>
  <si>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</si>
  <si>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</si>
  <si>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</si>
  <si>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</si>
  <si>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</si>
  <si>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</si>
  <si>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</si>
  <si>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</si>
  <si>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</si>
  <si>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</si>
  <si>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</si>
  <si>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</si>
  <si>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</si>
  <si>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</si>
  <si>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</si>
  <si>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</si>
  <si>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</si>
  <si>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</si>
  <si>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</si>
  <si>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</si>
  <si>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</si>
  <si>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</si>
  <si>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</si>
  <si>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</si>
  <si>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</si>
  <si>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</si>
  <si>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</si>
  <si>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</si>
  <si>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</si>
  <si>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</si>
  <si>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</si>
  <si>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</si>
  <si>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</si>
  <si>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</si>
  <si>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</si>
  <si>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</si>
  <si>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</si>
  <si>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</si>
  <si>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</si>
  <si>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</si>
  <si>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</si>
  <si>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</si>
  <si>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</si>
  <si>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</si>
  <si>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</si>
  <si>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</si>
  <si>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</si>
  <si>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</si>
  <si>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</si>
  <si>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</si>
  <si>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</si>
  <si>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</si>
  <si>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</si>
  <si>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</si>
  <si>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</si>
  <si>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</si>
  <si>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</si>
  <si>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</si>
  <si>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</si>
  <si>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</si>
  <si>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</si>
  <si>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</si>
  <si>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</si>
  <si>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</si>
  <si>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</si>
  <si>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</si>
  <si>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</si>
  <si>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</si>
  <si>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</si>
  <si>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</si>
  <si>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</si>
  <si>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</si>
  <si>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</si>
  <si>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</si>
  <si>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</si>
  <si>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</si>
  <si>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</si>
  <si>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</si>
  <si>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</si>
  <si>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</si>
  <si>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</si>
  <si>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</si>
  <si>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</si>
  <si>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</si>
  <si>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</si>
  <si>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</si>
  <si>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</si>
  <si>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</si>
  <si>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</si>
  <si>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</si>
  <si>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</si>
  <si>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</si>
  <si>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</si>
  <si>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</si>
  <si>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</si>
  <si>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</si>
  <si>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</si>
  <si>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</si>
  <si>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</si>
  <si>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</si>
  <si>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</si>
  <si>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</si>
  <si>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</si>
  <si>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</si>
  <si>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</si>
  <si>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</si>
  <si>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</si>
  <si>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</si>
  <si>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</si>
  <si>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</si>
  <si>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</si>
  <si>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</si>
  <si>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</si>
  <si>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</si>
  <si>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</si>
  <si>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</si>
  <si>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</si>
  <si>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</si>
  <si>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</si>
  <si>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</si>
  <si>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</si>
  <si>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</si>
  <si>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</si>
  <si>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</si>
  <si>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</si>
  <si>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</si>
  <si>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</si>
  <si>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</si>
  <si>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</si>
  <si>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</si>
  <si>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</si>
  <si>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</si>
  <si>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</si>
  <si>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</si>
  <si>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</si>
  <si>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</si>
  <si>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</si>
  <si>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</si>
  <si>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</si>
  <si>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</si>
  <si>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</si>
  <si>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</si>
  <si>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</si>
  <si>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</si>
  <si>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</si>
  <si>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</si>
  <si>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</si>
  <si>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</si>
  <si>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</si>
  <si>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</si>
  <si>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</si>
  <si>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</si>
  <si>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</si>
  <si>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</si>
  <si>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</si>
  <si>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</si>
  <si>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</si>
  <si>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</si>
  <si>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</si>
  <si>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</si>
  <si>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</si>
  <si>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</si>
  <si>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</si>
  <si>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</si>
  <si>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</si>
  <si>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</si>
  <si>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</si>
  <si>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</si>
  <si>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</si>
  <si>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</si>
  <si>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</si>
  <si>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</si>
  <si>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</si>
  <si>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</si>
  <si>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</si>
  <si>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</si>
  <si>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</si>
  <si>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</si>
  <si>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</si>
  <si>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</si>
  <si>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</si>
  <si>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</si>
  <si>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</si>
  <si>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</si>
  <si>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</si>
  <si>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</si>
  <si>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</si>
  <si>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</si>
  <si>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</si>
  <si>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</si>
  <si>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</si>
  <si>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</si>
  <si>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</si>
  <si>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</si>
  <si>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</si>
  <si>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</si>
  <si>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</si>
  <si>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</si>
  <si>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</si>
  <si>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</si>
  <si>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</si>
  <si>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</si>
  <si>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</si>
  <si>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</si>
  <si>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</si>
  <si>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</si>
  <si>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</si>
  <si>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</si>
  <si>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</si>
  <si>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</si>
  <si>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</si>
  <si>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</si>
  <si>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</si>
  <si>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</si>
  <si>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</si>
  <si>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</si>
  <si>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</si>
  <si>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</si>
  <si>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</si>
  <si>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</si>
  <si>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</si>
  <si>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</si>
  <si>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</si>
  <si>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</si>
  <si>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</si>
  <si>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</si>
  <si>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</si>
  <si>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</si>
  <si>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</si>
  <si>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</si>
  <si>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</si>
  <si>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</si>
  <si>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</si>
  <si>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</si>
  <si>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</si>
  <si>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</si>
  <si>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</si>
  <si>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</si>
  <si>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</si>
  <si>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</si>
  <si>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</si>
  <si>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</si>
  <si>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</si>
  <si>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</si>
  <si>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</si>
  <si>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</si>
  <si>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</si>
  <si>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</si>
  <si>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</si>
  <si>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</si>
  <si>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</si>
  <si>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</si>
  <si>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</si>
  <si>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</si>
  <si>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</si>
  <si>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</si>
  <si>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</si>
  <si>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</si>
  <si>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</si>
  <si>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</si>
  <si>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</si>
  <si>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</si>
  <si>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</si>
  <si>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</si>
  <si>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</si>
  <si>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</si>
  <si>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</si>
  <si>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</si>
  <si>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</si>
  <si>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</si>
  <si>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</si>
  <si>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</si>
  <si>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</si>
  <si>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</si>
  <si>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</si>
  <si>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</si>
  <si>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</si>
  <si>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</si>
  <si>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</si>
  <si>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</si>
  <si>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</si>
  <si>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</si>
  <si>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</si>
  <si>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</si>
  <si>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</si>
  <si>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</si>
  <si>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</si>
  <si>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</si>
  <si>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</si>
  <si>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</si>
  <si>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</si>
  <si>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</si>
  <si>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</si>
  <si>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</si>
  <si>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</si>
  <si>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</si>
  <si>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</si>
  <si>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</si>
  <si>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</si>
  <si>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</si>
  <si>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</si>
  <si>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</si>
  <si>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</si>
  <si>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</si>
  <si>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</si>
  <si>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</si>
  <si>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</si>
  <si>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</si>
  <si>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</si>
  <si>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</si>
  <si>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</si>
  <si>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</si>
  <si>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</si>
  <si>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</si>
  <si>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</si>
  <si>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</si>
  <si>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</si>
  <si>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</si>
  <si>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</si>
  <si>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</si>
  <si>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</si>
  <si>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</si>
  <si>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</si>
  <si>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</si>
  <si>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</si>
  <si>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</si>
  <si>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</si>
  <si>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</si>
  <si>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</si>
  <si>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</si>
  <si>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</si>
  <si>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</si>
  <si>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</si>
  <si>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</si>
  <si>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</si>
  <si>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</si>
  <si>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</si>
  <si>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</si>
  <si>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</si>
  <si>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</si>
  <si>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</si>
  <si>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</si>
  <si>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</si>
  <si>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</si>
  <si>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</si>
  <si>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</si>
  <si>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</si>
  <si>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</si>
  <si>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</si>
  <si>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</si>
  <si>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</si>
  <si>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</si>
  <si>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</si>
  <si>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</si>
  <si>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</si>
  <si>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</si>
  <si>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</si>
  <si>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</si>
  <si>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</si>
  <si>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</si>
  <si>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</si>
  <si>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</si>
  <si>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</si>
  <si>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</si>
  <si>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</si>
  <si>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</si>
  <si>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</si>
  <si>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</si>
  <si>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</si>
  <si>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</si>
  <si>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</si>
  <si>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</si>
  <si>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</si>
  <si>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</si>
  <si>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</si>
  <si>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</si>
  <si>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</si>
  <si>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</si>
  <si>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</si>
  <si>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</si>
  <si>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</si>
  <si>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</si>
  <si>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</si>
  <si>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</si>
  <si>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</si>
  <si>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</si>
  <si>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</si>
  <si>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</si>
  <si>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</si>
  <si>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</si>
  <si>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</si>
  <si>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</si>
  <si>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</si>
  <si>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</si>
  <si>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</si>
  <si>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</si>
  <si>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</si>
  <si>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</si>
  <si>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</si>
  <si>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</si>
  <si>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</si>
  <si>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</si>
  <si>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</si>
  <si>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</si>
  <si>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</si>
  <si>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</si>
  <si>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</si>
  <si>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</si>
  <si>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</si>
  <si>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</si>
  <si>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</si>
  <si>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</si>
  <si>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</si>
  <si>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</si>
  <si>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</si>
  <si>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</si>
  <si>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</si>
  <si>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</si>
  <si>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</si>
  <si>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</si>
  <si>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</si>
  <si>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</si>
  <si>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</si>
  <si>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</si>
  <si>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</si>
  <si>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</si>
  <si>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</si>
  <si>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</si>
  <si>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</si>
  <si>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</si>
  <si>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</si>
  <si>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</si>
  <si>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</si>
  <si>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</si>
  <si>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</si>
  <si>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</si>
  <si>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</si>
  <si>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</si>
  <si>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</si>
  <si>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</si>
  <si>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</si>
  <si>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</si>
  <si>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</si>
  <si>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</si>
  <si>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</si>
  <si>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</si>
  <si>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</si>
  <si>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</si>
  <si>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</si>
  <si>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</si>
  <si>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</si>
  <si>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</si>
  <si>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</si>
  <si>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</si>
  <si>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</si>
  <si>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</si>
  <si>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</si>
  <si>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</si>
  <si>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</si>
  <si>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</si>
  <si>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</si>
  <si>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</si>
  <si>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</si>
  <si>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</si>
  <si>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</si>
  <si>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</si>
  <si>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</si>
  <si>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</si>
  <si>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</si>
  <si>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</si>
  <si>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</si>
  <si>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</si>
  <si>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</si>
  <si>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</si>
  <si>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</si>
  <si>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</si>
  <si>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</si>
  <si>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</si>
  <si>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</si>
  <si>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</si>
  <si>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</si>
  <si>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</si>
  <si>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</si>
  <si>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</si>
  <si>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</si>
  <si>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</si>
  <si>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</si>
  <si>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</si>
  <si>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</si>
  <si>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</si>
  <si>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</si>
  <si>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</si>
  <si>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</si>
  <si>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</si>
  <si>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</si>
  <si>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</si>
  <si>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</si>
  <si>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</si>
  <si>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</si>
  <si>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</si>
  <si>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</si>
  <si>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</si>
  <si>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</si>
  <si>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</si>
  <si>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</si>
  <si>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</si>
  <si>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</si>
  <si>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</si>
  <si>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</si>
  <si>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</si>
  <si>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</si>
  <si>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</si>
  <si>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</si>
  <si>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</si>
  <si>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</si>
  <si>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</si>
  <si>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</si>
  <si>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</si>
  <si>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</si>
  <si>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</si>
  <si>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</si>
  <si>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</si>
  <si>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</si>
  <si>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</si>
  <si>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</si>
  <si>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</si>
  <si>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</si>
  <si>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</si>
  <si>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</si>
  <si>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</si>
  <si>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</si>
  <si>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</si>
  <si>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</si>
  <si>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</si>
  <si>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</si>
  <si>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</si>
  <si>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</si>
  <si>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</si>
  <si>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</si>
  <si>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</si>
  <si>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</si>
  <si>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</si>
  <si>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</si>
  <si>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</si>
  <si>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</si>
  <si>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</si>
  <si>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</si>
  <si>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</si>
  <si>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</si>
  <si>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</si>
  <si>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</si>
  <si>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</si>
  <si>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</si>
  <si>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</si>
  <si>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</si>
  <si>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</si>
  <si>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</si>
  <si>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</si>
  <si>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</si>
  <si>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</si>
  <si>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</si>
  <si>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</si>
  <si>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</si>
  <si>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</si>
  <si>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</si>
  <si>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</si>
  <si>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</si>
  <si>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</si>
  <si>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</si>
  <si>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</si>
  <si>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</si>
  <si>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</si>
  <si>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</si>
  <si>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</si>
  <si>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</si>
  <si>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</si>
  <si>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</si>
  <si>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</si>
  <si>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</si>
  <si>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</si>
  <si>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</si>
  <si>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</si>
  <si>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</si>
  <si>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</si>
  <si>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</si>
  <si>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</si>
  <si>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</si>
  <si>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</si>
  <si>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</si>
  <si>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</si>
  <si>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</si>
  <si>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</si>
  <si>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</si>
  <si>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</si>
  <si>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</si>
  <si>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</si>
  <si>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</si>
  <si>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</si>
  <si>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</si>
  <si>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</si>
  <si>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</si>
  <si>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</si>
  <si>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</si>
  <si>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</si>
  <si>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</si>
  <si>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</si>
  <si>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</si>
  <si>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</si>
  <si>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</si>
  <si>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</si>
  <si>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</si>
  <si>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</si>
  <si>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</si>
  <si>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</si>
  <si>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</si>
  <si>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</si>
  <si>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</si>
  <si>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</si>
  <si>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</si>
  <si>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</si>
  <si>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</si>
  <si>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</si>
  <si>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</si>
  <si>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</si>
  <si>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</si>
  <si>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</si>
  <si>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</si>
  <si>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</si>
  <si>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</si>
  <si>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</si>
  <si>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</si>
  <si>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</si>
  <si>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</si>
  <si>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</si>
  <si>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</si>
  <si>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</si>
  <si>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</si>
  <si>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</si>
  <si>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</si>
  <si>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</si>
  <si>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</si>
  <si>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</si>
  <si>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</si>
  <si>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</si>
  <si>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</si>
  <si>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</si>
  <si>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</si>
  <si>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</si>
  <si>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</si>
  <si>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</si>
  <si>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</si>
  <si>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</si>
  <si>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</si>
  <si>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</si>
  <si>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</si>
  <si>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</si>
  <si>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</si>
  <si>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</si>
  <si>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</si>
  <si>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</si>
  <si>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</si>
  <si>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</si>
  <si>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</si>
  <si>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</si>
  <si>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</si>
  <si>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</si>
  <si>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</si>
  <si>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</si>
  <si>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</si>
  <si>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</si>
  <si>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</si>
  <si>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</si>
  <si>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</si>
  <si>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</si>
  <si>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</si>
  <si>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</si>
  <si>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</si>
  <si>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</si>
  <si>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</si>
  <si>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</si>
  <si>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</si>
  <si>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</si>
  <si>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</si>
  <si>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</si>
  <si>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</si>
  <si>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</si>
  <si>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</si>
  <si>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</si>
  <si>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</si>
  <si>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</si>
  <si>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</si>
  <si>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</si>
  <si>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</si>
  <si>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</si>
  <si>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</si>
  <si>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</si>
  <si>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</si>
  <si>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</si>
  <si>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</si>
  <si>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</si>
  <si>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</si>
  <si>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</si>
  <si>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</si>
  <si>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</si>
  <si>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</si>
  <si>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</si>
  <si>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</si>
  <si>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</si>
  <si>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</si>
  <si>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</si>
  <si>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</si>
  <si>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</si>
  <si>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</si>
  <si>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</si>
  <si>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</si>
  <si>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</si>
  <si>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</si>
  <si>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</si>
  <si>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</si>
  <si>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</si>
  <si>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</si>
  <si>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</si>
  <si>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</si>
  <si>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</si>
  <si>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</si>
  <si>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</si>
  <si>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</si>
  <si>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</si>
  <si>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</si>
  <si>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</si>
  <si>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</si>
  <si>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</si>
  <si>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</si>
  <si>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</si>
  <si>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</si>
  <si>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</si>
  <si>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</si>
  <si>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</si>
  <si>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</si>
  <si>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</si>
  <si>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</si>
  <si>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</si>
  <si>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</si>
  <si>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</si>
  <si>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</si>
  <si>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</si>
  <si>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</si>
  <si>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</si>
  <si>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</si>
  <si>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</si>
  <si>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</si>
  <si>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</si>
  <si>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</si>
  <si>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</si>
  <si>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</si>
  <si>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</si>
  <si>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</si>
  <si>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</si>
  <si>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</si>
  <si>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</si>
  <si>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</si>
  <si>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</si>
  <si>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</si>
  <si>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</si>
  <si>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</si>
  <si>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</si>
  <si>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</si>
  <si>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</si>
  <si>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</si>
  <si>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</si>
  <si>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</si>
  <si>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</si>
  <si>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</si>
  <si>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</si>
  <si>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</si>
  <si>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</si>
  <si>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</si>
  <si>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</si>
  <si>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</si>
  <si>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</si>
  <si>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</si>
  <si>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</si>
  <si>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</si>
  <si>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</si>
  <si>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</si>
  <si>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</si>
  <si>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</si>
  <si>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</si>
  <si>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</si>
  <si>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</si>
  <si>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</si>
  <si>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</si>
  <si>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</si>
  <si>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</si>
  <si>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</si>
  <si>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</si>
  <si>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</si>
  <si>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</si>
  <si>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</si>
  <si>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</si>
  <si>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</si>
  <si>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</si>
  <si>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</si>
  <si>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</si>
  <si>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</si>
  <si>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</si>
  <si>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</si>
  <si>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</si>
  <si>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</si>
  <si>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</si>
  <si>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</si>
  <si>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</si>
  <si>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</si>
  <si>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</si>
  <si>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</si>
  <si>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</si>
  <si>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</si>
  <si>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</si>
  <si>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</si>
  <si>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</si>
  <si>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</si>
  <si>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</si>
  <si>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</si>
  <si>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</si>
  <si>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</si>
  <si>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</si>
  <si>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</si>
  <si>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</si>
  <si>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</si>
  <si>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</si>
  <si>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</si>
  <si>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</si>
  <si>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</si>
  <si>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</si>
  <si>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</si>
  <si>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</si>
  <si>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</si>
  <si>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</si>
  <si>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</si>
  <si>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</si>
  <si>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</si>
  <si>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</si>
  <si>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</si>
  <si>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</si>
  <si>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</si>
  <si>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</si>
  <si>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</si>
  <si>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</si>
  <si>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</si>
  <si>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</si>
  <si>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</si>
  <si>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</si>
  <si>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</si>
  <si>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</si>
  <si>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</si>
  <si>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</si>
  <si>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</si>
  <si>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</si>
  <si>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</si>
  <si>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</si>
  <si>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</si>
  <si>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</si>
  <si>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</si>
  <si>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</si>
  <si>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</si>
  <si>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</si>
  <si>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</si>
  <si>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</si>
  <si>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</si>
  <si>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</si>
  <si>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</si>
  <si>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</si>
  <si>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</si>
  <si>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</si>
  <si>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</si>
  <si>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</si>
  <si>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</si>
  <si>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</si>
  <si>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</si>
  <si>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</si>
  <si>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</si>
  <si>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</si>
  <si>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</si>
  <si>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</si>
  <si>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</si>
  <si>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</si>
  <si>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</si>
  <si>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</si>
  <si>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</si>
  <si>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</si>
  <si>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</si>
  <si>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</si>
  <si>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</si>
  <si>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</si>
  <si>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</si>
  <si>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</si>
  <si>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</si>
  <si>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</si>
  <si>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</si>
  <si>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</si>
  <si>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</si>
  <si>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</si>
  <si>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</si>
  <si>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</si>
  <si>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</si>
  <si>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</si>
  <si>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</si>
  <si>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</si>
  <si>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</si>
  <si>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</si>
  <si>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</si>
  <si>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</si>
  <si>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</si>
  <si>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</si>
  <si>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</si>
  <si>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</si>
  <si>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</si>
  <si>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</si>
  <si>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</si>
  <si>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</si>
  <si>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</si>
  <si>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</si>
  <si>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</si>
  <si>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</si>
  <si>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</si>
  <si>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</si>
  <si>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</si>
  <si>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</si>
  <si>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</si>
  <si>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</si>
  <si>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</si>
  <si>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</si>
  <si>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</si>
  <si>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</si>
  <si>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</si>
  <si>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</si>
  <si>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</si>
  <si>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</si>
  <si>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</si>
  <si>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</si>
  <si>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</si>
  <si>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</si>
  <si>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</si>
  <si>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</si>
  <si>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</si>
  <si>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</si>
  <si>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</si>
  <si>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</si>
  <si>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</si>
  <si>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</si>
  <si>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</si>
  <si>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</si>
  <si>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</si>
  <si>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</si>
  <si>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</si>
  <si>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</si>
  <si>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</si>
  <si>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</si>
  <si>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</si>
  <si>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</si>
  <si>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</si>
  <si>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</si>
  <si>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</si>
  <si>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</si>
  <si>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</si>
  <si>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</si>
  <si>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</si>
  <si>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</si>
  <si>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</si>
  <si>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</si>
  <si>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</si>
  <si>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</si>
  <si>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</si>
  <si>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</si>
  <si>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</si>
  <si>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</si>
  <si>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</si>
  <si>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</si>
  <si>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</si>
  <si>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</si>
  <si>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</si>
  <si>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</si>
  <si>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</si>
  <si>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</si>
  <si>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</si>
  <si>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</si>
  <si>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</si>
  <si>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</si>
  <si>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</si>
  <si>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</si>
  <si>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</si>
  <si>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</si>
  <si>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</si>
  <si>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</si>
  <si>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</si>
  <si>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</si>
  <si>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</si>
  <si>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</si>
  <si>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</si>
  <si>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</si>
  <si>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</si>
  <si>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</si>
  <si>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</si>
  <si>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</si>
  <si>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</si>
  <si>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</si>
  <si>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</si>
  <si>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</si>
  <si>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</si>
  <si>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</si>
  <si>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</si>
  <si>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</si>
  <si>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</si>
  <si>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</si>
  <si>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</si>
  <si>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</si>
  <si>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</si>
  <si>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</si>
  <si>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</si>
  <si>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</si>
  <si>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</si>
  <si>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</si>
  <si>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</si>
  <si>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</si>
  <si>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</si>
  <si>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</si>
  <si>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</si>
  <si>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</si>
  <si>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</si>
  <si>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</si>
  <si>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</si>
  <si>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</si>
  <si>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</si>
  <si>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</si>
  <si>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</si>
  <si>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</si>
  <si>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</si>
  <si>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</si>
  <si>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</si>
  <si>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</si>
  <si>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</si>
  <si>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</si>
  <si>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</si>
  <si>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</si>
  <si>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</si>
  <si>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</si>
  <si>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</si>
  <si>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</si>
  <si>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</si>
  <si>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</si>
  <si>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</si>
  <si>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</si>
  <si>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</si>
  <si>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</si>
  <si>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</si>
  <si>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</si>
  <si>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</si>
  <si>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</si>
  <si>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</si>
  <si>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</si>
  <si>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</si>
  <si>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</si>
  <si>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</si>
  <si>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</si>
  <si>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</si>
  <si>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</si>
  <si>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</si>
  <si>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</si>
  <si>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</si>
  <si>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</si>
  <si>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</si>
  <si>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</si>
  <si>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</si>
  <si>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</si>
  <si>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</si>
  <si>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</si>
  <si>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</si>
  <si>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</si>
  <si>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</si>
  <si>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</si>
  <si>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</si>
  <si>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</si>
  <si>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</si>
  <si>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</si>
  <si>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</si>
  <si>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</si>
  <si>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</si>
  <si>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</si>
  <si>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</si>
  <si>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</si>
  <si>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</si>
  <si>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</si>
  <si>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</si>
  <si>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</si>
  <si>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</si>
  <si>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</si>
  <si>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</si>
  <si>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</si>
  <si>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</si>
  <si>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</si>
  <si>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</si>
  <si>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</si>
  <si>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</si>
  <si>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</si>
  <si>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</si>
  <si>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</si>
  <si>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</si>
  <si>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</si>
  <si>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</si>
  <si>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</si>
  <si>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</si>
  <si>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</si>
  <si>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</si>
  <si>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</si>
  <si>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</si>
  <si>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</si>
  <si>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</si>
  <si>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</si>
  <si>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</si>
  <si>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</si>
  <si>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</si>
  <si>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</si>
  <si>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</si>
  <si>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</si>
  <si>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</si>
  <si>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</si>
  <si>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</si>
  <si>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</si>
  <si>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</si>
  <si>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</si>
  <si>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</si>
  <si>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</si>
  <si>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</si>
  <si>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</si>
  <si>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</si>
  <si>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</si>
  <si>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</si>
  <si>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</si>
  <si>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</si>
  <si>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</si>
  <si>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</si>
  <si>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</si>
  <si>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</si>
  <si>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</si>
  <si>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</si>
  <si>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</si>
  <si>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</si>
  <si>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</si>
  <si>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</si>
  <si>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</si>
  <si>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</si>
  <si>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</si>
  <si>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</si>
  <si>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</si>
  <si>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</si>
  <si>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</si>
  <si>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</si>
  <si>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</si>
  <si>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</si>
  <si>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</si>
  <si>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</si>
  <si>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</si>
  <si>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</si>
  <si>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</si>
  <si>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</si>
  <si>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</si>
  <si>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</si>
  <si>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</si>
  <si>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</si>
  <si>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</si>
  <si>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</si>
  <si>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</si>
  <si>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</si>
  <si>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</si>
  <si>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</si>
  <si>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</si>
  <si>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</si>
  <si>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</si>
  <si>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</si>
  <si>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</si>
  <si>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</si>
  <si>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</si>
  <si>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</si>
  <si>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</si>
  <si>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</si>
  <si>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</si>
  <si>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</si>
  <si>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</si>
  <si>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</si>
  <si>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</si>
  <si>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</si>
  <si>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</si>
  <si>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</si>
  <si>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</si>
  <si>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</si>
  <si>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</si>
  <si>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</si>
  <si>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</si>
  <si>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</si>
  <si>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</si>
  <si>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</si>
  <si>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</si>
  <si>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</si>
  <si>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</si>
  <si>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</si>
  <si>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</si>
  <si>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</si>
  <si>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</si>
  <si>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</si>
  <si>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</si>
  <si>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</si>
  <si>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</si>
  <si>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</si>
  <si>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</si>
  <si>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</si>
  <si>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</si>
  <si>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</si>
  <si>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</si>
  <si>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</si>
  <si>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</si>
  <si>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</si>
  <si>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</si>
  <si>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</si>
  <si>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</si>
  <si>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</si>
  <si>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</si>
  <si>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</si>
  <si>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</si>
  <si>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</si>
  <si>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</si>
  <si>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</si>
  <si>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</si>
  <si>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</si>
  <si>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</si>
  <si>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</si>
  <si>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</si>
  <si>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</si>
  <si>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</si>
  <si>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</si>
  <si>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</si>
  <si>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</si>
  <si>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</si>
  <si>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</si>
  <si>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</si>
  <si>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</si>
  <si>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</si>
  <si>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</si>
  <si>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</si>
  <si>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</si>
  <si>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</si>
  <si>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</si>
  <si>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</si>
  <si>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</si>
  <si>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</si>
  <si>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</si>
  <si>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</si>
  <si>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</si>
  <si>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</si>
  <si>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</si>
  <si>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</si>
  <si>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</si>
  <si>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</si>
  <si>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</si>
  <si>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</si>
  <si>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</si>
  <si>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</si>
  <si>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</si>
  <si>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</si>
  <si>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</si>
  <si>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</si>
  <si>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</si>
  <si>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</si>
  <si>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</si>
  <si>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</si>
  <si>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</si>
  <si>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</si>
  <si>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</si>
  <si>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</si>
  <si>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</si>
  <si>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</si>
  <si>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</si>
  <si>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</si>
  <si>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</si>
  <si>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</si>
  <si>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</si>
  <si>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</si>
  <si>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</si>
  <si>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</si>
  <si>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</si>
  <si>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</si>
  <si>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</si>
  <si>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</si>
  <si>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</si>
  <si>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</si>
  <si>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</si>
  <si>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</si>
  <si>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</si>
  <si>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</si>
  <si>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</si>
  <si>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</si>
  <si>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</si>
  <si>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</si>
  <si>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</si>
  <si>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</si>
  <si>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</si>
  <si>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</si>
  <si>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</si>
  <si>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</si>
  <si>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</si>
  <si>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</si>
  <si>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</si>
  <si>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</si>
  <si>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</si>
  <si>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</si>
  <si>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</si>
  <si>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</si>
  <si>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</si>
  <si>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</si>
  <si>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</si>
  <si>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</si>
  <si>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</si>
  <si>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</si>
  <si>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</si>
  <si>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</si>
  <si>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</si>
  <si>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</si>
  <si>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</si>
  <si>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</si>
  <si>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</si>
  <si>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</si>
  <si>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</si>
  <si>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</si>
  <si>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</si>
  <si>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</si>
  <si>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</si>
  <si>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</si>
  <si>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</si>
  <si>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</si>
  <si>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</si>
  <si>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</si>
  <si>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</si>
  <si>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</si>
  <si>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</si>
  <si>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</si>
  <si>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</si>
  <si>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</si>
  <si>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</si>
  <si>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</si>
  <si>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</si>
  <si>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</si>
  <si>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</si>
  <si>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</si>
  <si>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</si>
  <si>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</si>
  <si>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</si>
  <si>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</si>
  <si>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</si>
  <si>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</si>
  <si>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</si>
  <si>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</si>
  <si>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</si>
  <si>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</si>
  <si>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</si>
  <si>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</si>
  <si>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</si>
  <si>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</si>
  <si>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</si>
  <si>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</si>
  <si>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</si>
  <si>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</si>
  <si>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</si>
  <si>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</si>
  <si>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</si>
  <si>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</si>
  <si>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</si>
  <si>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</si>
  <si>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</si>
  <si>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</si>
  <si>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</si>
  <si>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</si>
  <si>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</si>
  <si>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</si>
  <si>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</si>
  <si>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</si>
  <si>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</si>
  <si>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</si>
  <si>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</si>
  <si>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</si>
  <si>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</si>
  <si>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</si>
  <si>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</si>
  <si>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</si>
  <si>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</si>
  <si>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</si>
  <si>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</si>
  <si>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</si>
  <si>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</si>
  <si>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</si>
  <si>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</si>
  <si>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</si>
  <si>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</si>
  <si>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</si>
  <si>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</si>
  <si>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</si>
  <si>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</si>
  <si>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</si>
  <si>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</si>
  <si>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</si>
  <si>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</si>
  <si>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</si>
  <si>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</si>
  <si>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</si>
  <si>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</si>
  <si>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</si>
  <si>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</si>
  <si>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</si>
  <si>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</si>
  <si>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</si>
  <si>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</si>
  <si>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</si>
  <si>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</si>
  <si>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</si>
  <si>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</si>
  <si>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</si>
  <si>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</si>
  <si>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</si>
  <si>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</si>
  <si>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</si>
  <si>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</si>
  <si>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</si>
  <si>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</si>
  <si>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</si>
  <si>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</si>
  <si>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</si>
  <si>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</si>
  <si>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</si>
  <si>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</si>
  <si>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</si>
  <si>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</si>
  <si>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</si>
  <si>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</si>
  <si>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</si>
  <si>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</si>
  <si>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</si>
  <si>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</si>
  <si>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</si>
  <si>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</si>
  <si>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</si>
  <si>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</si>
  <si>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</si>
  <si>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</si>
  <si>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</si>
  <si>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</si>
  <si>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</si>
  <si>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</si>
  <si>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</si>
  <si>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</si>
  <si>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</si>
  <si>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</si>
  <si>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</si>
  <si>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</si>
  <si>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</si>
  <si>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</si>
  <si>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</si>
  <si>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</si>
  <si>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</si>
  <si>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</si>
  <si>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</si>
  <si>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</si>
  <si>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</si>
  <si>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</si>
  <si>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</si>
  <si>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</si>
  <si>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</si>
  <si>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</si>
  <si>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</si>
  <si>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</si>
  <si>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</si>
  <si>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</si>
  <si>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</si>
  <si>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</si>
  <si>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</si>
  <si>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</si>
  <si>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</si>
  <si>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</si>
  <si>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</si>
  <si>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</si>
  <si>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</si>
  <si>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</si>
  <si>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</si>
  <si>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</si>
  <si>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</si>
  <si>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</si>
  <si>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</si>
  <si>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</si>
  <si>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</si>
  <si>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</si>
  <si>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</si>
  <si>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</si>
  <si>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</si>
  <si>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</si>
  <si>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</si>
  <si>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</si>
  <si>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</si>
  <si>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</si>
  <si>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</si>
  <si>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</si>
  <si>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</si>
  <si>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</si>
  <si>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</si>
  <si>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</si>
  <si>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</si>
  <si>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</si>
  <si>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</si>
  <si>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</si>
  <si>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</si>
  <si>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</si>
  <si>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</si>
  <si>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</si>
  <si>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</si>
  <si>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</si>
  <si>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</si>
  <si>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</si>
  <si>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</si>
  <si>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</si>
  <si>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</si>
  <si>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</si>
  <si>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</si>
  <si>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</si>
  <si>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</si>
  <si>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</si>
  <si>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</si>
  <si>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</si>
  <si>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</si>
  <si>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</si>
  <si>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</si>
  <si>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</si>
  <si>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</si>
  <si>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</si>
  <si>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</si>
  <si>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</si>
  <si>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</si>
  <si>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</si>
  <si>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</si>
  <si>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</si>
  <si>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</si>
  <si>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</si>
  <si>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</si>
  <si>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</si>
  <si>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</si>
  <si>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</si>
  <si>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</si>
  <si>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</si>
  <si>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</si>
  <si>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</si>
  <si>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</si>
  <si>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</si>
  <si>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</si>
  <si>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</si>
  <si>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</si>
  <si>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</si>
  <si>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</si>
  <si>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</si>
  <si>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</si>
  <si>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</si>
  <si>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</si>
  <si>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</si>
  <si>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</si>
  <si>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</si>
  <si>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</si>
  <si>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</si>
  <si>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</si>
  <si>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</si>
  <si>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</si>
  <si>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</si>
  <si>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</si>
  <si>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</si>
  <si>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</si>
  <si>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</si>
  <si>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</si>
  <si>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</si>
  <si>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</si>
  <si>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</si>
  <si>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</si>
  <si>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</si>
  <si>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</si>
  <si>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</si>
  <si>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</si>
  <si>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</si>
  <si>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</si>
  <si>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</si>
  <si>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</si>
  <si>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</si>
  <si>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</si>
  <si>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</si>
  <si>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</si>
  <si>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</si>
  <si>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</si>
  <si>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</si>
  <si>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</si>
  <si>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</si>
  <si>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</si>
  <si>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</si>
  <si>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</si>
  <si>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</si>
  <si>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</si>
  <si>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</si>
  <si>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</si>
  <si>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</si>
  <si>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</si>
  <si>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</si>
  <si>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</si>
  <si>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</si>
  <si>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</si>
  <si>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</si>
  <si>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</si>
  <si>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</si>
  <si>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</si>
  <si>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</si>
  <si>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</si>
  <si>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</si>
  <si>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</si>
  <si>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</si>
  <si>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</si>
  <si>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</si>
  <si>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</si>
  <si>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</si>
  <si>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</si>
  <si>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</si>
  <si>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</si>
  <si>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</si>
  <si>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</si>
  <si>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</si>
  <si>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</si>
  <si>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</si>
  <si>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</si>
  <si>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</si>
  <si>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</si>
  <si>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</si>
  <si>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</si>
  <si>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</si>
  <si>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</si>
  <si>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</si>
  <si>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</si>
  <si>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</si>
  <si>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</si>
  <si>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</si>
  <si>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</si>
  <si>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</si>
  <si>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</si>
  <si>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</si>
  <si>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</si>
  <si>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</si>
  <si>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</si>
  <si>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</si>
  <si>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</si>
  <si>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</si>
  <si>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</si>
  <si>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</si>
  <si>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</si>
  <si>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</si>
  <si>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</si>
  <si>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</si>
  <si>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</si>
  <si>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</si>
  <si>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</si>
  <si>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</si>
  <si>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</si>
  <si>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</si>
  <si>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</si>
  <si>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</si>
  <si>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</si>
  <si>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</si>
  <si>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</si>
  <si>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</si>
  <si>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</si>
  <si>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</si>
  <si>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</si>
  <si>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</si>
  <si>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</si>
  <si>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</si>
  <si>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</si>
  <si>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</si>
  <si>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</si>
  <si>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</si>
  <si>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</si>
  <si>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</si>
  <si>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</si>
  <si>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</si>
  <si>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</si>
  <si>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</si>
  <si>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</si>
  <si>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</si>
  <si>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</si>
  <si>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</si>
  <si>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</si>
  <si>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</si>
  <si>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</si>
  <si>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</si>
  <si>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</si>
  <si>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</si>
  <si>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</si>
  <si>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</si>
  <si>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</si>
  <si>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</si>
  <si>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</si>
  <si>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</si>
  <si>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</si>
  <si>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</si>
  <si>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</si>
  <si>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</si>
  <si>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</si>
  <si>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</si>
  <si>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</si>
  <si>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</si>
  <si>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</si>
  <si>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</si>
  <si>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</si>
  <si>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</si>
  <si>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</si>
  <si>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</si>
  <si>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</si>
  <si>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</si>
  <si>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</si>
  <si>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</si>
  <si>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</si>
  <si>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</si>
  <si>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</si>
  <si>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</si>
  <si>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</si>
  <si>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</si>
  <si>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</si>
  <si>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</si>
  <si>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</si>
  <si>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</si>
  <si>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</si>
  <si>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</si>
  <si>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</si>
  <si>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</si>
  <si>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</si>
  <si>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</si>
  <si>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</si>
  <si>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</si>
  <si>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</si>
  <si>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</si>
  <si>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</si>
  <si>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</si>
  <si>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</si>
  <si>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</si>
  <si>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</si>
  <si>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</si>
  <si>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</si>
  <si>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</si>
  <si>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</si>
  <si>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</si>
  <si>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</si>
  <si>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</si>
  <si>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</si>
  <si>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</si>
  <si>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</si>
  <si>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</si>
  <si>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</si>
  <si>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</si>
  <si>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</si>
  <si>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</si>
  <si>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</si>
  <si>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</si>
  <si>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</si>
  <si>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</si>
  <si>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</si>
  <si>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</si>
  <si>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</si>
  <si>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</si>
  <si>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</si>
  <si>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</si>
  <si>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</si>
  <si>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</si>
  <si>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</si>
  <si>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</si>
  <si>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</si>
  <si>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</si>
  <si>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</si>
  <si>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</si>
  <si>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</si>
  <si>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</si>
  <si>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</si>
  <si>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</si>
  <si>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</si>
  <si>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</si>
  <si>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</si>
  <si>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</si>
  <si>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</si>
  <si>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</si>
  <si>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</si>
  <si>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</si>
  <si>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</si>
  <si>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</si>
  <si>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</si>
  <si>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</si>
  <si>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</si>
  <si>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</si>
  <si>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</si>
  <si>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</si>
  <si>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</si>
  <si>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</si>
  <si>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</si>
  <si>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</si>
  <si>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</si>
  <si>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</si>
  <si>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</si>
  <si>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</si>
  <si>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</si>
  <si>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</si>
  <si>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</si>
  <si>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</si>
  <si>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</si>
  <si>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</si>
  <si>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</si>
  <si>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</si>
  <si>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</si>
  <si>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</si>
  <si>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</si>
  <si>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</si>
  <si>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</si>
  <si>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</si>
  <si>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</si>
  <si>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</si>
  <si>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</si>
  <si>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</si>
  <si>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</si>
  <si>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</si>
  <si>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</si>
  <si>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</si>
  <si>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</si>
  <si>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</si>
  <si>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</si>
  <si>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</si>
  <si>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</si>
  <si>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</si>
  <si>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</si>
  <si>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</si>
  <si>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</si>
  <si>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</si>
  <si>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</si>
  <si>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</si>
  <si>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</si>
  <si>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</si>
  <si>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</si>
  <si>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</si>
  <si>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</si>
  <si>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</si>
  <si>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</si>
  <si>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</si>
  <si>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</si>
  <si>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</si>
  <si>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</si>
  <si>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</si>
  <si>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</si>
  <si>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</si>
  <si>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</si>
  <si>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</si>
  <si>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</si>
  <si>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</si>
  <si>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</si>
  <si>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</si>
  <si>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</si>
  <si>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</si>
  <si>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</si>
  <si>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</si>
  <si>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</si>
  <si>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</si>
  <si>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</si>
  <si>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</si>
  <si>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</si>
  <si>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</si>
  <si>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</si>
  <si>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</si>
  <si>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</si>
  <si>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</si>
  <si>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</si>
  <si>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</si>
  <si>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</si>
  <si>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</si>
  <si>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</si>
  <si>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</si>
  <si>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</si>
  <si>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</si>
  <si>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</si>
  <si>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</si>
  <si>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</si>
  <si>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</si>
  <si>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</si>
  <si>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</si>
  <si>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</si>
  <si>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</si>
  <si>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</si>
  <si>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</si>
  <si>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</si>
  <si>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</si>
  <si>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</si>
  <si>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</si>
  <si>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</si>
  <si>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</si>
  <si>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</si>
  <si>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</si>
  <si>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</si>
  <si>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</si>
  <si>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</si>
  <si>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</si>
  <si>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</si>
  <si>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</si>
  <si>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</si>
  <si>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</si>
  <si>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</si>
  <si>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</si>
  <si>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</si>
  <si>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</si>
  <si>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</si>
  <si>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</si>
  <si>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</si>
  <si>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</si>
  <si>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</si>
  <si>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</si>
  <si>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</si>
  <si>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</si>
  <si>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</si>
  <si>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</si>
  <si>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</si>
  <si>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</si>
  <si>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</si>
  <si>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</si>
  <si>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</si>
  <si>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</si>
  <si>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</si>
  <si>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</si>
  <si>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</si>
  <si>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</si>
  <si>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</si>
  <si>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</si>
  <si>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</si>
  <si>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</si>
  <si>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</si>
  <si>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</si>
  <si>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</si>
  <si>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</si>
  <si>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</si>
  <si>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</si>
  <si>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</si>
  <si>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</si>
  <si>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</si>
  <si>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</si>
  <si>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</si>
  <si>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</si>
  <si>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</si>
  <si>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</si>
  <si>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</si>
  <si>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</si>
  <si>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</si>
  <si>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</si>
  <si>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</si>
  <si>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</si>
  <si>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</si>
  <si>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</si>
  <si>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</si>
  <si>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</si>
  <si>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</si>
  <si>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</si>
  <si>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</si>
  <si>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</si>
  <si>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</si>
  <si>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</si>
  <si>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</si>
  <si>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</si>
  <si>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</si>
  <si>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</si>
  <si>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</si>
  <si>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</si>
  <si>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</si>
  <si>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</si>
  <si>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</si>
  <si>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</si>
  <si>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</si>
  <si>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</si>
  <si>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</si>
  <si>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</si>
  <si>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</si>
  <si>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</si>
  <si>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</si>
  <si>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</si>
  <si>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</si>
  <si>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</si>
  <si>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</si>
  <si>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</si>
  <si>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</si>
  <si>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</si>
  <si>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</si>
  <si>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</si>
  <si>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</si>
  <si>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</si>
  <si>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</si>
  <si>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</si>
  <si>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</si>
  <si>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</si>
  <si>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</si>
  <si>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</si>
  <si>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</si>
  <si>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</si>
  <si>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</si>
  <si>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</si>
  <si>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</si>
  <si>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</si>
  <si>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</si>
  <si>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</si>
  <si>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</si>
  <si>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</si>
  <si>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</si>
  <si>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</si>
  <si>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</si>
  <si>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</si>
  <si>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</si>
  <si>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</si>
  <si>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</si>
  <si>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</si>
  <si>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</si>
  <si>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</si>
  <si>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</si>
  <si>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</si>
  <si>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</si>
  <si>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</si>
  <si>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</si>
  <si>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</si>
  <si>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</si>
  <si>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</si>
  <si>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</si>
  <si>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</si>
  <si>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</si>
  <si>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</si>
  <si>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</si>
  <si>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</si>
  <si>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</si>
  <si>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</si>
  <si>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</si>
  <si>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</si>
  <si>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</si>
  <si>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</si>
  <si>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</si>
  <si>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</si>
  <si>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</si>
  <si>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</si>
  <si>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</si>
  <si>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</si>
  <si>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</si>
  <si>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</si>
  <si>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</si>
  <si>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</si>
  <si>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</si>
  <si>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</si>
  <si>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</si>
  <si>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</si>
  <si>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</si>
  <si>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</si>
  <si>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</si>
  <si>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</si>
  <si>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</si>
  <si>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</si>
  <si>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</si>
  <si>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</si>
  <si>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</si>
  <si>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</si>
  <si>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</si>
  <si>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</si>
  <si>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</si>
  <si>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</si>
  <si>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</si>
  <si>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</si>
  <si>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</si>
  <si>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</si>
  <si>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</si>
  <si>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</si>
  <si>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</si>
  <si>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</si>
  <si>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</si>
  <si>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</si>
  <si>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</si>
  <si>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</si>
  <si>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</si>
  <si>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</si>
  <si>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</si>
  <si>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</si>
  <si>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</si>
  <si>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</si>
  <si>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</si>
  <si>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</si>
  <si>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</si>
  <si>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</si>
  <si>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</si>
  <si>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</si>
  <si>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</si>
  <si>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</si>
  <si>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</si>
  <si>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</si>
  <si>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</si>
  <si>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</si>
  <si>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</si>
  <si>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</si>
  <si>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</si>
  <si>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</si>
  <si>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</si>
  <si>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</si>
  <si>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</si>
  <si>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</si>
  <si>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</si>
  <si>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</si>
  <si>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</si>
  <si>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</si>
  <si>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</si>
  <si>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</si>
  <si>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</si>
  <si>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</si>
  <si>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</si>
  <si>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</si>
  <si>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</si>
  <si>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</si>
  <si>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</si>
  <si>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</si>
  <si>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</si>
  <si>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</si>
  <si>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</si>
  <si>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</si>
  <si>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</si>
  <si>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</si>
  <si>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</si>
  <si>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</si>
  <si>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</si>
  <si>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</si>
  <si>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</si>
  <si>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</si>
  <si>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</si>
  <si>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</si>
  <si>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</si>
  <si>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</si>
  <si>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</si>
  <si>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</si>
  <si>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</si>
  <si>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</si>
  <si>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</si>
  <si>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</si>
  <si>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</si>
  <si>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</si>
  <si>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</si>
  <si>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</si>
  <si>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</si>
  <si>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</si>
  <si>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</si>
  <si>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</si>
  <si>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</si>
  <si>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</si>
  <si>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</si>
  <si>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</si>
  <si>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</si>
  <si>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</si>
  <si>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</si>
  <si>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</si>
  <si>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</si>
  <si>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</si>
  <si>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</si>
  <si>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</si>
  <si>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</si>
  <si>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</si>
  <si>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</si>
  <si>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</si>
  <si>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</si>
  <si>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</si>
  <si>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</si>
  <si>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</si>
  <si>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</si>
  <si>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</si>
  <si>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</si>
  <si>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</si>
  <si>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</si>
  <si>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</si>
  <si>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</si>
  <si>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</si>
  <si>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</si>
  <si>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</si>
  <si>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</si>
  <si>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</si>
  <si>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</si>
  <si>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</si>
  <si>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</si>
  <si>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</si>
  <si>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</si>
  <si>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</si>
  <si>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</si>
  <si>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</si>
  <si>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</si>
  <si>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</si>
  <si>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</si>
  <si>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</si>
  <si>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</si>
  <si>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</si>
  <si>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</si>
  <si>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</si>
  <si>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</si>
  <si>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</si>
  <si>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</si>
  <si>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</si>
  <si>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</si>
  <si>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</si>
  <si>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</si>
  <si>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</si>
  <si>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</si>
  <si>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</si>
  <si>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</si>
  <si>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</si>
  <si>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</si>
  <si>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</si>
  <si>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</si>
  <si>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</si>
  <si>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</si>
  <si>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</si>
  <si>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</si>
  <si>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</si>
  <si>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</si>
  <si>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</si>
  <si>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</si>
  <si>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</si>
  <si>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</si>
  <si>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</si>
  <si>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</si>
  <si>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</si>
  <si>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</si>
  <si>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</si>
  <si>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</si>
  <si>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</si>
  <si>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</si>
  <si>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</si>
  <si>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</si>
  <si>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</si>
  <si>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</si>
  <si>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</si>
  <si>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</si>
  <si>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</si>
  <si>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</si>
  <si>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</si>
  <si>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</si>
  <si>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</si>
  <si>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</si>
  <si>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</si>
  <si>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</si>
  <si>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</si>
  <si>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</si>
  <si>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</si>
  <si>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</si>
  <si>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</si>
  <si>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</si>
  <si>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</si>
  <si>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</si>
  <si>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</si>
  <si>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</si>
  <si>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</si>
  <si>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</si>
  <si>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</si>
  <si>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</si>
  <si>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</si>
  <si>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</si>
  <si>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</si>
  <si>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</si>
  <si>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</si>
  <si>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</si>
  <si>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</si>
  <si>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</si>
  <si>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</si>
  <si>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</si>
  <si>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</si>
  <si>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</si>
  <si>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</si>
  <si>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</si>
  <si>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</si>
  <si>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</si>
  <si>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</si>
  <si>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</si>
  <si>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</si>
  <si>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</si>
  <si>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</si>
  <si>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</si>
  <si>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</si>
  <si>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</si>
  <si>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</si>
  <si>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</si>
  <si>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</si>
  <si>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</si>
  <si>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</si>
  <si>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</si>
  <si>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</si>
  <si>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</si>
  <si>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</si>
  <si>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</si>
  <si>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</si>
  <si>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</si>
  <si>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</si>
  <si>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</si>
  <si>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</si>
  <si>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</si>
  <si>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</si>
  <si>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</si>
  <si>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</si>
  <si>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</si>
  <si>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</si>
  <si>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</si>
  <si>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</si>
  <si>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</si>
  <si>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</si>
  <si>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</si>
  <si>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</si>
  <si>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</si>
  <si>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</si>
  <si>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</si>
  <si>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</si>
  <si>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</si>
  <si>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</si>
  <si>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</si>
  <si>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</si>
  <si>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</si>
  <si>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</si>
  <si>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</si>
  <si>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</si>
  <si>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</si>
  <si>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</si>
  <si>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</si>
  <si>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</si>
  <si>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</si>
  <si>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</si>
  <si>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</si>
  <si>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</si>
  <si>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</si>
  <si>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</si>
  <si>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</si>
  <si>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</si>
  <si>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</si>
  <si>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</si>
  <si>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</si>
  <si>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</si>
  <si>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</si>
  <si>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</si>
  <si>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</si>
  <si>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</si>
  <si>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</si>
  <si>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</si>
  <si>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</si>
  <si>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</si>
  <si>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</si>
  <si>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</si>
  <si>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</si>
  <si>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</si>
  <si>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</si>
  <si>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</si>
  <si>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</si>
  <si>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</si>
  <si>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</si>
  <si>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</si>
  <si>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</si>
  <si>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</si>
  <si>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</si>
  <si>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</si>
  <si>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</si>
  <si>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</si>
  <si>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</si>
  <si>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</si>
  <si>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</si>
  <si>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</si>
  <si>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</si>
  <si>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</si>
  <si>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</si>
  <si>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</si>
  <si>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</si>
  <si>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</si>
  <si>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</si>
  <si>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</si>
  <si>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</si>
  <si>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</si>
  <si>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</si>
  <si>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</si>
  <si>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</si>
  <si>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</si>
  <si>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</si>
  <si>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</si>
  <si>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</si>
  <si>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</si>
  <si>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</si>
  <si>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</si>
  <si>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</si>
  <si>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</si>
  <si>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</si>
  <si>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</si>
  <si>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</si>
  <si>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</si>
  <si>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</si>
  <si>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</si>
  <si>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</si>
  <si>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</si>
  <si>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</si>
  <si>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</si>
  <si>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</si>
  <si>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</si>
  <si>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</si>
  <si>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</si>
  <si>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</si>
  <si>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</si>
  <si>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</si>
  <si>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</si>
  <si>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</si>
  <si>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</si>
  <si>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</si>
  <si>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</si>
  <si>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</si>
  <si>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</si>
  <si>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</si>
  <si>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</si>
  <si>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</si>
  <si>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</si>
  <si>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</si>
  <si>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</si>
  <si>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</si>
  <si>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</si>
  <si>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</si>
  <si>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</si>
  <si>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</si>
  <si>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</si>
  <si>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</si>
  <si>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</si>
  <si>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</si>
  <si>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</si>
  <si>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</si>
  <si>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</si>
  <si>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</si>
  <si>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</si>
  <si>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</si>
  <si>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</si>
  <si>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</si>
  <si>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</si>
  <si>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</si>
  <si>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</si>
  <si>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</si>
  <si>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</si>
  <si>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</si>
  <si>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</si>
  <si>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</si>
  <si>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</si>
  <si>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</si>
  <si>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</si>
  <si>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</si>
  <si>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</si>
  <si>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</si>
  <si>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</si>
  <si>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</si>
  <si>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</si>
  <si>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</si>
  <si>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</si>
  <si>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</si>
  <si>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</si>
  <si>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</si>
  <si>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</si>
  <si>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</si>
  <si>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</si>
  <si>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</si>
  <si>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</si>
  <si>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</si>
  <si>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</si>
  <si>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</si>
  <si>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</si>
  <si>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</si>
  <si>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</si>
  <si>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</si>
  <si>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</si>
  <si>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</si>
  <si>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</si>
  <si>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</si>
  <si>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</si>
  <si>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</si>
  <si>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</si>
  <si>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</si>
  <si>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</si>
  <si>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</si>
  <si>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</si>
  <si>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</si>
  <si>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</si>
  <si>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</si>
  <si>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</si>
  <si>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</si>
  <si>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</si>
  <si>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</si>
  <si>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</si>
  <si>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</si>
  <si>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</si>
  <si>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</si>
  <si>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</si>
  <si>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</si>
  <si>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</si>
  <si>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</si>
  <si>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</si>
  <si>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</si>
  <si>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</si>
  <si>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</si>
  <si>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</si>
  <si>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</si>
  <si>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</si>
  <si>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</si>
  <si>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</si>
  <si>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</si>
  <si>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</si>
  <si>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</si>
  <si>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</si>
  <si>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</si>
  <si>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</si>
  <si>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</si>
  <si>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</si>
  <si>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</si>
  <si>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</si>
  <si>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</si>
  <si>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</si>
  <si>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</si>
  <si>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</si>
  <si>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</si>
  <si>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</si>
  <si>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</si>
  <si>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</si>
  <si>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</si>
  <si>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</si>
  <si>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</si>
  <si>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</si>
  <si>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</si>
  <si>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</si>
  <si>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</si>
  <si>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</si>
  <si>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</si>
  <si>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</si>
  <si>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</si>
  <si>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</si>
  <si>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</si>
  <si>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</si>
  <si>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</si>
  <si>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</si>
  <si>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</si>
  <si>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</si>
  <si>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</si>
  <si>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</si>
  <si>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</si>
  <si>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</si>
  <si>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</si>
  <si>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</si>
  <si>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</si>
  <si>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</si>
  <si>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</si>
  <si>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</si>
  <si>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</si>
  <si>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</si>
  <si>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</si>
  <si>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</si>
  <si>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</si>
  <si>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</si>
  <si>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</si>
  <si>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</si>
  <si>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</si>
  <si>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</si>
  <si>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</si>
  <si>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</si>
  <si>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</si>
  <si>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</si>
  <si>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</si>
  <si>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</si>
  <si>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</si>
  <si>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</si>
  <si>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</si>
  <si>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</si>
  <si>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</si>
  <si>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</si>
  <si>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</si>
  <si>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</si>
  <si>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</si>
  <si>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</si>
  <si>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</si>
  <si>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</si>
  <si>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</si>
  <si>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</si>
  <si>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</si>
  <si>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</si>
  <si>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</si>
  <si>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</si>
  <si>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</si>
  <si>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</si>
  <si>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</si>
  <si>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</si>
  <si>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</si>
  <si>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</si>
  <si>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</si>
  <si>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</si>
  <si>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</si>
  <si>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</si>
  <si>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</si>
  <si>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</si>
  <si>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</si>
  <si>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</si>
  <si>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</si>
  <si>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</si>
  <si>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</si>
  <si>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</si>
  <si>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</si>
  <si>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</si>
  <si>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</si>
  <si>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</si>
  <si>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</si>
  <si>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</si>
  <si>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</si>
  <si>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</si>
  <si>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</si>
  <si>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</si>
  <si>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</si>
  <si>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</si>
  <si>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</si>
  <si>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</si>
  <si>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</si>
  <si>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</si>
  <si>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</si>
  <si>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</si>
  <si>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</si>
  <si>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</si>
  <si>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</si>
  <si>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</si>
  <si>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</si>
  <si>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</si>
  <si>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</si>
  <si>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</si>
  <si>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</si>
  <si>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</si>
  <si>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</si>
  <si>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</si>
  <si>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</si>
  <si>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</si>
  <si>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</si>
  <si>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</si>
  <si>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</si>
  <si>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</si>
  <si>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</si>
  <si>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</si>
  <si>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</si>
  <si>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</si>
  <si>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</si>
  <si>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</si>
  <si>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</si>
  <si>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</si>
  <si>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</si>
  <si>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</si>
  <si>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</si>
  <si>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</si>
  <si>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</si>
  <si>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</si>
  <si>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</si>
  <si>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</si>
  <si>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</si>
  <si>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</si>
  <si>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</si>
  <si>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</si>
  <si>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</si>
  <si>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</si>
  <si>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</si>
  <si>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</si>
  <si>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</si>
  <si>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</si>
  <si>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</si>
  <si>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</si>
  <si>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</si>
  <si>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</si>
  <si>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</si>
  <si>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</si>
  <si>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</si>
  <si>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</si>
  <si>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</si>
  <si>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</si>
  <si>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</si>
  <si>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</si>
  <si>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</si>
  <si>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</si>
  <si>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</si>
  <si>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</si>
  <si>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</si>
  <si>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</si>
  <si>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</si>
  <si>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</si>
  <si>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</si>
  <si>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</si>
  <si>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</si>
  <si>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</si>
  <si>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</si>
  <si>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</si>
  <si>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</si>
  <si>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</si>
  <si>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</si>
  <si>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</si>
  <si>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</si>
  <si>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</si>
  <si>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</si>
  <si>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</si>
  <si>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</si>
  <si>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</si>
  <si>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</si>
  <si>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</si>
  <si>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</si>
  <si>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</si>
  <si>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</si>
  <si>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</si>
  <si>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</si>
  <si>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</si>
  <si>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</si>
  <si>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</si>
  <si>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</si>
  <si>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</si>
  <si>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</si>
  <si>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</si>
  <si>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</si>
  <si>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</si>
  <si>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</si>
  <si>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</si>
  <si>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</si>
  <si>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</si>
  <si>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</si>
  <si>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</si>
  <si>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</si>
  <si>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</si>
  <si>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</si>
  <si>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</si>
  <si>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</si>
  <si>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</si>
  <si>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</si>
  <si>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</si>
  <si>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</si>
  <si>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</si>
  <si>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</si>
  <si>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</si>
  <si>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</si>
  <si>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</si>
  <si>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</si>
  <si>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</si>
  <si>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</si>
  <si>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</si>
  <si>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</si>
  <si>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</si>
  <si>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</si>
  <si>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</si>
  <si>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</si>
  <si>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</si>
  <si>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</si>
  <si>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</si>
  <si>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</si>
  <si>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</si>
  <si>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</si>
  <si>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</si>
  <si>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</si>
  <si>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</si>
  <si>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</si>
  <si>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</si>
  <si>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</si>
  <si>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</si>
  <si>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</si>
  <si>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</si>
  <si>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</si>
  <si>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</si>
  <si>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</si>
  <si>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</si>
  <si>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</si>
  <si>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</si>
  <si>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</si>
  <si>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</si>
  <si>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</si>
  <si>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</si>
  <si>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</si>
  <si>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</si>
  <si>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</si>
  <si>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</si>
  <si>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</si>
  <si>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</si>
  <si>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</si>
  <si>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</si>
  <si>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</si>
  <si>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</si>
  <si>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</si>
  <si>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</si>
  <si>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</si>
  <si>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</si>
  <si>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</si>
  <si>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</si>
  <si>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</si>
  <si>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</si>
  <si>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</si>
  <si>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</si>
  <si>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</si>
  <si>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</si>
  <si>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</si>
  <si>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</si>
  <si>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</si>
  <si>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</si>
  <si>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</si>
  <si>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</si>
  <si>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</si>
  <si>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</si>
  <si>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</si>
  <si>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</si>
  <si>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</si>
  <si>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</si>
  <si>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</si>
  <si>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</si>
  <si>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</si>
  <si>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</si>
  <si>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</si>
  <si>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</si>
  <si>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</si>
  <si>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</si>
  <si>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</si>
  <si>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</si>
  <si>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</si>
  <si>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</si>
  <si>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</si>
  <si>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</si>
  <si>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</si>
  <si>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</si>
  <si>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</si>
  <si>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</si>
  <si>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</si>
  <si>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</si>
  <si>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</si>
  <si>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</si>
  <si>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</si>
  <si>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</si>
  <si>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</si>
  <si>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</si>
  <si>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</si>
  <si>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</si>
  <si>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</si>
  <si>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</si>
  <si>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</si>
  <si>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</si>
  <si>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</si>
  <si>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</si>
  <si>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</si>
  <si>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</si>
  <si>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</si>
  <si>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</si>
  <si>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</si>
  <si>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</si>
  <si>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</si>
  <si>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</si>
  <si>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</si>
  <si>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</si>
  <si>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</si>
  <si>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</si>
  <si>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</si>
  <si>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</si>
  <si>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</si>
  <si>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</si>
  <si>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</si>
  <si>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</si>
  <si>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</si>
  <si>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</si>
  <si>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</si>
  <si>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</si>
  <si>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</si>
  <si>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</si>
  <si>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</si>
  <si>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</si>
  <si>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</si>
  <si>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</si>
  <si>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</si>
  <si>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</si>
  <si>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</si>
  <si>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</si>
  <si>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</si>
  <si>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</si>
  <si>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</si>
  <si>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</si>
  <si>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</si>
  <si>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</si>
  <si>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</si>
  <si>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</si>
  <si>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</si>
  <si>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</si>
  <si>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</si>
  <si>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</si>
  <si>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</si>
  <si>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</si>
  <si>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</si>
  <si>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</si>
  <si>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</si>
  <si>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</si>
  <si>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</si>
  <si>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</si>
  <si>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</si>
  <si>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</si>
  <si>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</si>
  <si>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</si>
  <si>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</si>
  <si>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</si>
  <si>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</si>
  <si>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</si>
  <si>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</si>
  <si>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</si>
  <si>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</si>
  <si>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</si>
  <si>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</si>
  <si>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</si>
  <si>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</si>
  <si>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</si>
  <si>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</si>
  <si>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</si>
  <si>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</si>
  <si>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</si>
  <si>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</si>
  <si>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</si>
  <si>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</si>
  <si>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</si>
  <si>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</si>
  <si>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</si>
  <si>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</si>
  <si>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</si>
  <si>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</si>
  <si>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</si>
  <si>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</si>
  <si>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</si>
  <si>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</si>
  <si>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</si>
  <si>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</si>
  <si>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</si>
  <si>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</si>
  <si>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</si>
  <si>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</si>
  <si>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</si>
  <si>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</si>
  <si>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</si>
  <si>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</si>
  <si>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</si>
  <si>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</si>
  <si>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</si>
  <si>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</si>
  <si>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</si>
  <si>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</si>
  <si>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</si>
  <si>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</si>
  <si>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</si>
  <si>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</si>
  <si>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</si>
  <si>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</si>
  <si>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</si>
  <si>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</si>
  <si>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</si>
  <si>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</si>
  <si>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</si>
  <si>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</si>
  <si>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</si>
  <si>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</si>
  <si>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</si>
  <si>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</si>
  <si>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</si>
  <si>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</si>
  <si>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</si>
  <si>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</si>
  <si>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</si>
  <si>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</si>
  <si>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</si>
  <si>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</si>
  <si>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</si>
  <si>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</si>
  <si>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</si>
  <si>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</si>
  <si>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</si>
  <si>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</si>
  <si>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</si>
  <si>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</si>
  <si>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</si>
  <si>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</si>
  <si>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</si>
  <si>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</si>
  <si>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</si>
  <si>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</si>
  <si>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</si>
  <si>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</si>
  <si>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</si>
  <si>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</si>
  <si>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</si>
  <si>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</si>
  <si>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</si>
  <si>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</si>
  <si>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</si>
  <si>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</si>
  <si>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</si>
  <si>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</si>
  <si>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</si>
  <si>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</si>
  <si>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</si>
  <si>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</si>
  <si>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</si>
  <si>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</si>
  <si>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</si>
  <si>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</si>
  <si>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</si>
  <si>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</si>
  <si>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</si>
  <si>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</si>
  <si>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</si>
  <si>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</si>
  <si>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</si>
  <si>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</si>
  <si>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</si>
  <si>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</si>
  <si>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</si>
  <si>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</si>
  <si>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</si>
  <si>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</si>
  <si>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</si>
  <si>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</si>
  <si>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</si>
  <si>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</si>
  <si>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</si>
  <si>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</si>
  <si>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</si>
  <si>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</si>
  <si>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</si>
  <si>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</si>
  <si>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</si>
  <si>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</si>
  <si>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</si>
  <si>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</si>
  <si>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</si>
  <si>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</si>
  <si>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</si>
  <si>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</si>
  <si>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</si>
  <si>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</si>
  <si>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</si>
  <si>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</si>
  <si>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</si>
  <si>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</si>
  <si>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</si>
  <si>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</si>
  <si>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</si>
  <si>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</si>
  <si>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</si>
  <si>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</si>
  <si>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</si>
  <si>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</si>
  <si>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</si>
  <si>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</si>
  <si>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</si>
  <si>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</si>
  <si>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</si>
  <si>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</si>
  <si>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</si>
  <si>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</si>
  <si>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</si>
  <si>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</si>
  <si>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</si>
  <si>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</si>
  <si>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</si>
  <si>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</si>
  <si>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</si>
  <si>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</si>
  <si>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</si>
  <si>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</si>
  <si>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</si>
  <si>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</si>
  <si>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</si>
  <si>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</si>
  <si>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</si>
  <si>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</si>
  <si>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</si>
  <si>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</si>
  <si>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</si>
  <si>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</si>
  <si>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</si>
  <si>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</si>
  <si>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</si>
  <si>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</si>
  <si>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</si>
  <si>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</si>
  <si>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</si>
  <si>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</si>
  <si>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</si>
  <si>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</si>
  <si>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</si>
  <si>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</si>
  <si>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</si>
  <si>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</si>
  <si>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</si>
  <si>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</si>
  <si>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</si>
  <si>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</si>
  <si>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</si>
  <si>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</si>
  <si>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</si>
  <si>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</si>
  <si>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</si>
  <si>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</si>
  <si>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</si>
  <si>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</si>
  <si>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</si>
  <si>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</si>
  <si>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</si>
  <si>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</si>
  <si>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</si>
  <si>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</si>
  <si>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</si>
  <si>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</si>
  <si>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</si>
  <si>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</si>
  <si>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</si>
  <si>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</si>
  <si>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</si>
  <si>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</si>
  <si>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</si>
  <si>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</si>
  <si>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</si>
  <si>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</si>
  <si>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</si>
  <si>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</si>
  <si>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</si>
  <si>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</si>
  <si>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</si>
  <si>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</si>
  <si>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</si>
  <si>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</si>
  <si>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</si>
  <si>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</si>
  <si>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</si>
  <si>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</si>
  <si>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</si>
  <si>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</si>
  <si>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</si>
  <si>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</si>
  <si>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</si>
  <si>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</si>
  <si>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</si>
  <si>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</si>
  <si>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</si>
  <si>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</si>
  <si>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</si>
  <si>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</si>
  <si>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</si>
  <si>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</si>
  <si>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</si>
  <si>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</si>
  <si>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</si>
  <si>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</si>
  <si>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</si>
  <si>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</si>
  <si>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</si>
  <si>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</si>
  <si>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</si>
  <si>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</si>
  <si>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</si>
  <si>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</si>
  <si>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</si>
  <si>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</si>
  <si>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</si>
  <si>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</si>
  <si>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</si>
  <si>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</si>
  <si>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</si>
  <si>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</si>
  <si>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</si>
  <si>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</si>
  <si>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</si>
  <si>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</si>
  <si>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</si>
  <si>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</si>
  <si>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</si>
  <si>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</si>
  <si>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</si>
  <si>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</si>
  <si>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</si>
  <si>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</si>
  <si>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</si>
  <si>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</si>
  <si>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</si>
  <si>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</si>
  <si>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</si>
  <si>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</si>
  <si>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</si>
  <si>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</si>
  <si>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</si>
  <si>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</si>
  <si>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</si>
  <si>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</si>
  <si>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</si>
  <si>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</si>
  <si>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</si>
  <si>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</si>
  <si>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</si>
  <si>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</si>
  <si>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</si>
  <si>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</si>
  <si>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</si>
  <si>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</si>
  <si>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</si>
  <si>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</si>
  <si>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</si>
  <si>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</si>
  <si>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</si>
  <si>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</si>
  <si>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</si>
  <si>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</si>
  <si>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</si>
  <si>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</si>
  <si>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</si>
  <si>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</si>
  <si>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</si>
  <si>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</si>
  <si>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</si>
  <si>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</si>
  <si>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</si>
  <si>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</si>
  <si>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</si>
  <si>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</si>
  <si>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</si>
  <si>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</si>
  <si>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</si>
  <si>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</si>
  <si>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</si>
  <si>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</si>
  <si>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</si>
  <si>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</si>
  <si>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</si>
  <si>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</si>
  <si>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</si>
  <si>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</si>
  <si>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</si>
  <si>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</si>
  <si>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</si>
  <si>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</si>
  <si>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</si>
  <si>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</si>
  <si>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</si>
  <si>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</si>
  <si>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</si>
  <si>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</si>
  <si>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</si>
  <si>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</si>
  <si>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</si>
  <si>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</si>
  <si>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</si>
  <si>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</si>
  <si>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</si>
  <si>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</si>
  <si>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</si>
  <si>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</si>
  <si>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</si>
  <si>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</si>
  <si>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</si>
  <si>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</si>
  <si>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</si>
  <si>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</si>
  <si>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</si>
  <si>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</si>
  <si>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</si>
  <si>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</si>
  <si>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</si>
  <si>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</si>
  <si>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</si>
  <si>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</si>
  <si>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</si>
  <si>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</si>
  <si>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</si>
  <si>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</si>
  <si>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</si>
  <si>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</si>
  <si>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</si>
  <si>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</si>
  <si>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</si>
  <si>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</si>
  <si>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</si>
  <si>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</si>
  <si>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</si>
  <si>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</si>
  <si>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</si>
  <si>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</si>
  <si>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</si>
  <si>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</si>
  <si>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</si>
  <si>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</si>
  <si>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</si>
  <si>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</si>
  <si>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</si>
  <si>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</si>
  <si>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</si>
  <si>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</si>
  <si>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</si>
  <si>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</si>
  <si>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</si>
  <si>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</si>
  <si>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</si>
  <si>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</si>
  <si>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</si>
  <si>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</si>
  <si>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</si>
  <si>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</si>
  <si>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</si>
  <si>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</si>
  <si>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</si>
  <si>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</si>
  <si>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</si>
  <si>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</si>
  <si>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</si>
  <si>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</si>
  <si>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</si>
  <si>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</si>
  <si>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</si>
  <si>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</si>
  <si>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</si>
  <si>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</si>
  <si>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</si>
  <si>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</si>
  <si>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</si>
  <si>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</si>
  <si>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</si>
  <si>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</si>
  <si>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</si>
  <si>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</si>
  <si>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</si>
  <si>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</si>
  <si>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</si>
  <si>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</si>
  <si>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</si>
  <si>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</si>
  <si>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</si>
  <si>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</si>
  <si>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</si>
  <si>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</si>
  <si>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</si>
  <si>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</si>
  <si>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</si>
  <si>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</si>
  <si>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</si>
  <si>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</si>
  <si>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</si>
  <si>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</si>
  <si>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</si>
  <si>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</si>
  <si>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</si>
  <si>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</si>
  <si>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</si>
  <si>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</si>
  <si>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</si>
  <si>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</si>
  <si>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</si>
  <si>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</si>
  <si>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</si>
  <si>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</si>
  <si>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</si>
  <si>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</si>
  <si>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</si>
  <si>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</si>
  <si>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</si>
  <si>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</si>
  <si>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</si>
  <si>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</si>
  <si>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</si>
  <si>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</si>
  <si>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</si>
  <si>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</si>
  <si>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</si>
  <si>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</si>
  <si>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</si>
  <si>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</si>
  <si>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</si>
  <si>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</si>
  <si>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</si>
  <si>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</si>
  <si>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</si>
  <si>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</si>
  <si>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</si>
  <si>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</si>
  <si>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</si>
  <si>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</si>
  <si>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</si>
  <si>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</si>
  <si>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</si>
  <si>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</si>
  <si>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</si>
  <si>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</si>
  <si>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</si>
  <si>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</si>
  <si>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</si>
  <si>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</si>
  <si>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</si>
  <si>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</si>
  <si>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</si>
  <si>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</si>
  <si>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</si>
  <si>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</si>
  <si>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</si>
  <si>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</si>
  <si>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</si>
  <si>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</si>
  <si>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</si>
  <si>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</si>
  <si>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</si>
  <si>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</si>
  <si>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</si>
  <si>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</si>
  <si>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</si>
  <si>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</si>
  <si>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</si>
  <si>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</si>
  <si>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</si>
  <si>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</si>
  <si>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</si>
  <si>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</si>
  <si>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</si>
  <si>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</si>
  <si>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</si>
  <si>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</si>
  <si>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</si>
  <si>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</si>
  <si>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</si>
  <si>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</si>
  <si>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</si>
  <si>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</si>
  <si>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</si>
  <si>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</si>
  <si>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</si>
  <si>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</si>
  <si>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</si>
  <si>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</si>
  <si>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</si>
  <si>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</si>
  <si>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</si>
  <si>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</si>
  <si>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</si>
  <si>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</si>
  <si>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</si>
  <si>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</si>
  <si>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</si>
  <si>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</si>
  <si>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</si>
  <si>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</si>
  <si>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</si>
  <si>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</si>
  <si>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</si>
  <si>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</si>
  <si>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</si>
  <si>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</si>
  <si>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</si>
  <si>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</si>
  <si>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</si>
  <si>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</si>
  <si>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</si>
  <si>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</si>
  <si>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</si>
  <si>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</si>
  <si>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</si>
  <si>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</si>
  <si>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</si>
  <si>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</si>
  <si>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</si>
  <si>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</si>
  <si>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</si>
  <si>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</si>
  <si>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</si>
  <si>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</si>
  <si>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</si>
  <si>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</si>
  <si>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</si>
  <si>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</si>
  <si>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</si>
  <si>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</si>
  <si>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</si>
  <si>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</si>
  <si>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</si>
  <si>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</si>
  <si>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</si>
  <si>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</si>
  <si>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</si>
  <si>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</si>
  <si>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</si>
  <si>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</si>
  <si>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</si>
  <si>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</si>
  <si>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</si>
  <si>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</si>
  <si>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</si>
  <si>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</si>
  <si>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</si>
  <si>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</si>
  <si>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</si>
  <si>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</si>
  <si>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</si>
  <si>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</si>
  <si>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</si>
  <si>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</si>
  <si>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</si>
  <si>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</si>
  <si>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</si>
  <si>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</si>
  <si>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</si>
  <si>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</si>
  <si>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</si>
  <si>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</si>
  <si>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</si>
  <si>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</si>
  <si>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</si>
  <si>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</si>
  <si>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</si>
  <si>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</si>
  <si>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</si>
  <si>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</si>
  <si>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</si>
  <si>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</si>
  <si>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</si>
  <si>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</si>
  <si>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</si>
  <si>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</si>
  <si>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</si>
  <si>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</si>
  <si>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</si>
  <si>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</si>
  <si>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</si>
  <si>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</si>
  <si>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</si>
  <si>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</si>
  <si>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</si>
  <si>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</si>
  <si>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</si>
  <si>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</si>
  <si>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</si>
  <si>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</si>
  <si>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</si>
  <si>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</si>
  <si>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</si>
  <si>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</si>
  <si>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</si>
  <si>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</si>
  <si>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</si>
  <si>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</si>
  <si>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</si>
  <si>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</si>
  <si>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</si>
  <si>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</si>
  <si>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</si>
  <si>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</si>
  <si>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</si>
  <si>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</si>
  <si>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</si>
  <si>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</si>
  <si>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</si>
  <si>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</si>
  <si>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</si>
  <si>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</si>
  <si>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</si>
  <si>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</si>
  <si>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</si>
  <si>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</si>
  <si>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</si>
  <si>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</si>
  <si>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</si>
  <si>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</si>
  <si>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</si>
  <si>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</si>
  <si>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</si>
  <si>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</si>
  <si>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</si>
  <si>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</si>
  <si>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</si>
  <si>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</si>
  <si>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</si>
  <si>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</si>
  <si>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</si>
  <si>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</si>
  <si>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</si>
  <si>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</si>
  <si>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</si>
  <si>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</si>
  <si>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</si>
  <si>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</si>
  <si>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</si>
  <si>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</si>
  <si>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</si>
  <si>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</si>
  <si>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</si>
  <si>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</si>
  <si>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</si>
  <si>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</si>
  <si>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</si>
  <si>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</si>
  <si>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</si>
  <si>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</si>
  <si>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</si>
  <si>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</si>
  <si>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</si>
  <si>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</si>
  <si>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</si>
  <si>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</si>
  <si>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</si>
  <si>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</si>
  <si>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</si>
  <si>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</si>
  <si>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</si>
  <si>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</si>
  <si>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</si>
  <si>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</si>
  <si>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</si>
  <si>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</si>
  <si>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</si>
  <si>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</si>
  <si>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</si>
  <si>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</si>
  <si>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</si>
  <si>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</si>
  <si>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</si>
  <si>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</si>
  <si>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</si>
  <si>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</si>
  <si>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</si>
  <si>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</si>
  <si>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</si>
  <si>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</si>
  <si>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</si>
  <si>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</si>
  <si>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</si>
  <si>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</si>
  <si>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</si>
  <si>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</si>
  <si>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</si>
  <si>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</si>
  <si>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</si>
  <si>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</si>
  <si>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</si>
  <si>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</si>
  <si>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</si>
  <si>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</si>
  <si>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</si>
  <si>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</si>
  <si>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</si>
  <si>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</si>
  <si>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</si>
  <si>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</si>
  <si>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</si>
  <si>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</si>
  <si>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</si>
  <si>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</si>
  <si>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</si>
  <si>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</si>
  <si>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</si>
  <si>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</si>
  <si>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</si>
  <si>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</si>
  <si>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</si>
  <si>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</si>
  <si>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</si>
  <si>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</si>
  <si>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</si>
  <si>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</si>
  <si>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</si>
  <si>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</si>
  <si>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</si>
  <si>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</si>
  <si>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</si>
  <si>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</si>
  <si>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</si>
  <si>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</si>
  <si>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</si>
  <si>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</si>
  <si>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</si>
  <si>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</si>
  <si>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</si>
  <si>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</si>
  <si>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</si>
  <si>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</si>
  <si>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</si>
  <si>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</si>
  <si>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</si>
  <si>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</si>
  <si>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</si>
  <si>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</si>
  <si>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</si>
  <si>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</si>
  <si>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</si>
  <si>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</si>
  <si>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</si>
  <si>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</si>
  <si>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</si>
  <si>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</si>
  <si>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</si>
  <si>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</si>
  <si>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</si>
  <si>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</si>
  <si>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</si>
  <si>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</si>
  <si>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</si>
  <si>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</si>
  <si>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</si>
  <si>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</si>
  <si>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</si>
  <si>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</si>
  <si>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</si>
  <si>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</si>
  <si>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</si>
  <si>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</si>
  <si>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</si>
  <si>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</si>
  <si>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</si>
  <si>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</si>
  <si>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</si>
  <si>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</si>
  <si>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</si>
  <si>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</si>
  <si>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</si>
  <si>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</si>
  <si>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</si>
  <si>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</si>
  <si>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</si>
  <si>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</si>
  <si>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</si>
  <si>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</si>
  <si>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</si>
  <si>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</si>
  <si>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</si>
  <si>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</si>
  <si>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</si>
  <si>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</si>
  <si>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</si>
  <si>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</si>
  <si>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</si>
  <si>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</si>
  <si>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</si>
  <si>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</si>
  <si>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</si>
  <si>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</si>
  <si>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</si>
  <si>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</si>
  <si>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</si>
  <si>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</si>
  <si>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</si>
  <si>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</si>
  <si>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</si>
  <si>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</si>
  <si>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</si>
  <si>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</si>
  <si>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</si>
  <si>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</si>
  <si>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</si>
  <si>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</si>
  <si>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</si>
  <si>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</si>
  <si>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</si>
  <si>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</si>
  <si>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</si>
  <si>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</si>
  <si>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</si>
  <si>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</si>
  <si>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</si>
  <si>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</si>
  <si>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</si>
  <si>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</si>
  <si>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</si>
  <si>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</si>
  <si>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</si>
  <si>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</si>
  <si>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</si>
  <si>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</si>
  <si>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</si>
  <si>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</si>
  <si>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</si>
  <si>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</si>
  <si>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</si>
  <si>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</si>
  <si>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</si>
  <si>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</si>
  <si>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</si>
  <si>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</si>
  <si>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</si>
  <si>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</si>
  <si>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</si>
  <si>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</si>
  <si>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</si>
  <si>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</si>
  <si>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</si>
  <si>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</si>
  <si>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</si>
  <si>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</si>
  <si>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</si>
  <si>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</si>
  <si>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</si>
  <si>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</si>
  <si>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</si>
  <si>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</si>
  <si>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</si>
  <si>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</si>
  <si>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</si>
  <si>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</si>
  <si>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</si>
  <si>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</si>
  <si>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</si>
  <si>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</si>
  <si>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</si>
  <si>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</si>
  <si>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</si>
  <si>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</si>
  <si>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</si>
  <si>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</si>
  <si>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</si>
  <si>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</si>
  <si>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</si>
  <si>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</si>
  <si>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</si>
  <si>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</si>
  <si>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</si>
  <si>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</si>
  <si>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</si>
  <si>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</si>
  <si>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</si>
  <si>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</si>
  <si>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</si>
  <si>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</si>
  <si>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</si>
  <si>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</si>
  <si>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</si>
  <si>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</si>
  <si>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</si>
  <si>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</si>
  <si>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</si>
  <si>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</si>
  <si>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</si>
  <si>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</si>
  <si>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</si>
  <si>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</si>
  <si>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</si>
  <si>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</si>
  <si>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</si>
  <si>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</si>
  <si>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</si>
  <si>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</si>
  <si>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</si>
  <si>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</si>
  <si>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</si>
  <si>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</si>
  <si>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</si>
  <si>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</si>
  <si>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</si>
  <si>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</si>
  <si>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</si>
  <si>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</si>
  <si>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</si>
  <si>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</si>
  <si>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</si>
  <si>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</si>
  <si>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</si>
  <si>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</si>
  <si>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</si>
  <si>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</si>
  <si>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</si>
  <si>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</si>
  <si>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</si>
  <si>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</si>
  <si>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</si>
  <si>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</si>
  <si>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</si>
  <si>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</si>
  <si>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</si>
  <si>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</si>
  <si>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</si>
  <si>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</si>
  <si>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</si>
  <si>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</si>
  <si>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</si>
  <si>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</si>
  <si>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</si>
  <si>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</si>
  <si>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</si>
  <si>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</si>
  <si>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</si>
  <si>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</si>
  <si>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</si>
  <si>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</si>
  <si>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</si>
  <si>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</si>
  <si>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</si>
  <si>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</si>
  <si>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</si>
  <si>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</si>
  <si>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</si>
  <si>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</si>
  <si>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</si>
  <si>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</si>
  <si>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</si>
  <si>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</si>
  <si>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</si>
  <si>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</si>
  <si>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</si>
  <si>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</si>
  <si>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</si>
  <si>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</si>
  <si>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</si>
  <si>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</si>
  <si>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</si>
  <si>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</si>
  <si>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</si>
  <si>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</si>
  <si>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</si>
  <si>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</si>
  <si>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</si>
  <si>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</si>
  <si>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</si>
  <si>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</si>
  <si>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</si>
  <si>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</si>
  <si>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</si>
  <si>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</si>
  <si>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</si>
  <si>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</si>
  <si>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</si>
  <si>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</si>
  <si>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</si>
  <si>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</si>
  <si>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</si>
  <si>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</si>
  <si>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</si>
  <si>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</si>
  <si>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</si>
  <si>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</si>
  <si>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</si>
  <si>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</si>
  <si>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</si>
  <si>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</si>
  <si>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</si>
  <si>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</si>
  <si>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</si>
  <si>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</si>
  <si>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</si>
  <si>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</si>
  <si>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</si>
  <si>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</si>
  <si>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</si>
  <si>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</si>
  <si>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</si>
  <si>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</si>
  <si>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</si>
  <si>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</si>
  <si>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</si>
  <si>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</si>
  <si>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</si>
  <si>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</si>
  <si>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</si>
  <si>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</si>
  <si>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</si>
  <si>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</si>
  <si>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</si>
  <si>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</si>
  <si>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</si>
  <si>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</si>
  <si>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</si>
  <si>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</si>
  <si>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</si>
  <si>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</si>
  <si>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</si>
  <si>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</si>
  <si>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</si>
  <si>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</si>
  <si>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</si>
  <si>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</si>
  <si>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</si>
  <si>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</si>
  <si>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</si>
  <si>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</si>
  <si>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</si>
  <si>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</si>
  <si>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</si>
  <si>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</si>
  <si>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</si>
  <si>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</si>
  <si>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</si>
  <si>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</si>
  <si>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</si>
  <si>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</si>
  <si>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</si>
  <si>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</si>
  <si>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</si>
  <si>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</si>
  <si>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</si>
  <si>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</si>
  <si>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</si>
  <si>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</si>
  <si>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</si>
  <si>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</si>
  <si>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</si>
  <si>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</si>
  <si>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</si>
  <si>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</si>
  <si>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</si>
  <si>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</si>
  <si>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</si>
  <si>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</si>
  <si>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</si>
  <si>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</si>
  <si>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</si>
  <si>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</si>
  <si>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</si>
  <si>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</si>
  <si>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</si>
  <si>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</si>
  <si>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</si>
  <si>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</si>
  <si>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</si>
  <si>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</si>
  <si>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</si>
  <si>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</si>
  <si>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</si>
  <si>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</si>
  <si>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</si>
  <si>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</si>
  <si>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</si>
  <si>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</si>
  <si>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</si>
  <si>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</si>
  <si>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</si>
  <si>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</si>
  <si>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</si>
  <si>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</si>
  <si>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</si>
  <si>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</si>
  <si>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</si>
  <si>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</si>
  <si>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</si>
  <si>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</si>
  <si>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</si>
  <si>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</si>
  <si>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</si>
  <si>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</si>
  <si>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</si>
  <si>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</si>
  <si>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</si>
  <si>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</si>
  <si>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</si>
  <si>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</si>
  <si>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</si>
  <si>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</si>
  <si>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</si>
  <si>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</si>
  <si>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</si>
  <si>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</si>
  <si>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</si>
  <si>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</si>
  <si>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</si>
  <si>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</si>
  <si>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</si>
  <si>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</si>
  <si>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</si>
  <si>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</si>
  <si>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</si>
  <si>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</si>
  <si>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</si>
  <si>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</si>
  <si>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</si>
  <si>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</si>
  <si>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</si>
  <si>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</si>
  <si>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</si>
  <si>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</si>
  <si>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</si>
  <si>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</si>
  <si>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</si>
  <si>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</si>
  <si>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</si>
  <si>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</si>
  <si>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</si>
  <si>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</si>
  <si>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</si>
  <si>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</si>
  <si>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</si>
  <si>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</si>
  <si>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</si>
  <si>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</si>
  <si>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</si>
  <si>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</si>
  <si>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</si>
  <si>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</si>
  <si>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</si>
  <si>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</si>
  <si>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</si>
  <si>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</si>
  <si>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</si>
  <si>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</si>
  <si>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</si>
  <si>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</si>
  <si>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</si>
  <si>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</si>
  <si>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</si>
  <si>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</si>
  <si>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</si>
  <si>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</si>
  <si>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</si>
  <si>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</si>
  <si>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</si>
  <si>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</si>
  <si>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</si>
  <si>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</si>
  <si>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</si>
  <si>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</si>
  <si>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</si>
  <si>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</si>
  <si>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</si>
  <si>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</si>
  <si>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</si>
  <si>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</si>
  <si>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</si>
  <si>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</si>
  <si>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</si>
  <si>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</si>
  <si>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</si>
  <si>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</si>
  <si>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</si>
  <si>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</si>
  <si>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</si>
  <si>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</si>
  <si>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</si>
  <si>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</si>
  <si>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</si>
  <si>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</si>
  <si>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</si>
  <si>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</si>
  <si>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</si>
  <si>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</si>
  <si>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</si>
  <si>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</si>
  <si>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</si>
  <si>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</si>
  <si>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</si>
  <si>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</si>
  <si>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</si>
  <si>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</si>
  <si>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</si>
  <si>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</si>
  <si>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</si>
  <si>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</si>
  <si>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</si>
  <si>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</si>
  <si>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</si>
  <si>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</si>
  <si>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</si>
  <si>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</si>
  <si>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</si>
  <si>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</si>
  <si>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</si>
  <si>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</si>
  <si>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</si>
  <si>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</si>
  <si>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</si>
  <si>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</si>
  <si>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</si>
  <si>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</si>
  <si>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</si>
  <si>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</si>
  <si>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</si>
  <si>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</si>
  <si>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</si>
  <si>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</si>
  <si>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</si>
  <si>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</si>
  <si>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</si>
  <si>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</si>
  <si>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</si>
  <si>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</si>
  <si>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</si>
  <si>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</si>
  <si>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</si>
  <si>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</si>
  <si>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</si>
  <si>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</si>
  <si>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</si>
  <si>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</si>
  <si>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</si>
  <si>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</si>
  <si>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</si>
  <si>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</si>
  <si>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</si>
  <si>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</si>
  <si>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</si>
  <si>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</si>
  <si>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</si>
  <si>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</si>
  <si>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</si>
  <si>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</si>
  <si>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</si>
  <si>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</si>
  <si>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</si>
  <si>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</si>
  <si>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</si>
  <si>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</si>
  <si>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</si>
  <si>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</si>
  <si>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</si>
  <si>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</si>
  <si>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</si>
  <si>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</si>
  <si>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</si>
  <si>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</si>
  <si>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</si>
  <si>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</si>
  <si>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</si>
  <si>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</si>
  <si>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</si>
  <si>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</si>
  <si>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</si>
  <si>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</si>
  <si>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</si>
  <si>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</si>
  <si>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</si>
  <si>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</si>
  <si>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</si>
  <si>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</si>
  <si>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</si>
  <si>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</si>
  <si>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</si>
  <si>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</si>
  <si>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</si>
  <si>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</si>
  <si>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</si>
  <si>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</si>
  <si>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</si>
  <si>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</si>
  <si>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</si>
  <si>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</si>
  <si>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</si>
  <si>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</si>
  <si>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</si>
  <si>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</si>
  <si>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</si>
  <si>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</si>
  <si>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</si>
  <si>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</si>
  <si>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</si>
  <si>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</si>
  <si>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</si>
  <si>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</si>
  <si>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</si>
  <si>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</si>
  <si>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</si>
  <si>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</si>
  <si>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</si>
  <si>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</si>
  <si>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</si>
  <si>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</si>
  <si>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</si>
  <si>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</si>
  <si>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</si>
  <si>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</si>
  <si>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</si>
  <si>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</si>
  <si>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</si>
  <si>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</si>
  <si>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</si>
  <si>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</si>
  <si>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</si>
  <si>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</si>
  <si>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</si>
  <si>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</si>
  <si>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</si>
  <si>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</si>
  <si>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</si>
  <si>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</si>
  <si>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</si>
  <si>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</si>
  <si>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</si>
  <si>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</si>
  <si>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</si>
  <si>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</si>
  <si>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</si>
  <si>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</si>
  <si>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</si>
  <si>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</si>
  <si>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</si>
  <si>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</si>
  <si>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</si>
  <si>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</si>
  <si>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</si>
  <si>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</si>
  <si>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</si>
  <si>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</si>
  <si>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</si>
  <si>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</si>
  <si>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</si>
  <si>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</si>
  <si>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</si>
  <si>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</si>
  <si>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</si>
  <si>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</si>
  <si>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</si>
  <si>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</si>
  <si>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</si>
  <si>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</si>
  <si>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</si>
  <si>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</si>
  <si>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</si>
  <si>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</si>
  <si>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</si>
  <si>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</si>
  <si>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</si>
  <si>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</si>
  <si>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</si>
  <si>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</si>
  <si>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</si>
  <si>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</si>
  <si>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</si>
  <si>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</si>
  <si>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</si>
  <si>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</si>
  <si>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</si>
  <si>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</si>
  <si>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</si>
  <si>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</si>
  <si>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</si>
  <si>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</si>
  <si>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</si>
  <si>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</si>
  <si>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</si>
  <si>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</si>
  <si>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</si>
  <si>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</si>
  <si>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</si>
  <si>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</si>
  <si>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</si>
  <si>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</si>
  <si>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</si>
  <si>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</si>
  <si>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</si>
  <si>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</si>
  <si>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</si>
  <si>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</si>
  <si>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</si>
  <si>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</si>
  <si>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</si>
  <si>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</si>
  <si>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</si>
  <si>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</si>
  <si>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</si>
  <si>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</si>
  <si>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</si>
  <si>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</si>
  <si>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</si>
  <si>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</si>
  <si>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</si>
  <si>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</si>
  <si>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</si>
  <si>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</si>
  <si>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</si>
  <si>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</si>
  <si>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</si>
  <si>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</si>
  <si>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</si>
  <si>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</si>
  <si>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</si>
  <si>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</si>
  <si>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</si>
  <si>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</si>
  <si>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</si>
  <si>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</si>
  <si>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</si>
  <si>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</si>
  <si>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</si>
  <si>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</si>
  <si>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</si>
  <si>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</si>
  <si>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</si>
  <si>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</si>
  <si>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</si>
  <si>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</si>
  <si>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</si>
  <si>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</si>
  <si>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</si>
  <si>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</si>
  <si>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</si>
  <si>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</si>
  <si>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</si>
  <si>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</si>
  <si>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</si>
  <si>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</si>
  <si>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</si>
  <si>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</si>
  <si>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</si>
  <si>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</si>
  <si>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</si>
  <si>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</si>
  <si>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</si>
  <si>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</si>
  <si>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</si>
  <si>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</si>
  <si>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</si>
  <si>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</si>
  <si>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</si>
  <si>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</si>
  <si>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</si>
  <si>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</si>
  <si>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</si>
  <si>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</si>
  <si>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</si>
  <si>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</si>
  <si>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</si>
  <si>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</si>
  <si>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</si>
  <si>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</si>
  <si>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</si>
  <si>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</si>
  <si>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</si>
  <si>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</si>
  <si>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</si>
  <si>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</si>
  <si>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</si>
  <si>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</si>
  <si>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</si>
  <si>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</si>
  <si>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</si>
  <si>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</si>
  <si>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</si>
  <si>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</si>
  <si>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</si>
  <si>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</si>
  <si>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</si>
  <si>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</si>
  <si>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</si>
  <si>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</si>
  <si>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</si>
  <si>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</si>
  <si>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</si>
  <si>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</si>
  <si>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</si>
  <si>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</si>
  <si>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</si>
  <si>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</si>
  <si>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</si>
  <si>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</si>
  <si>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</si>
  <si>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</si>
  <si>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</si>
  <si>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</si>
  <si>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</si>
  <si>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</si>
  <si>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</si>
  <si>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</si>
  <si>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</si>
  <si>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</si>
  <si>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</si>
  <si>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</si>
  <si>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</si>
  <si>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</si>
  <si>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</si>
  <si>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</si>
  <si>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</si>
  <si>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</si>
  <si>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</si>
  <si>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</si>
  <si>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</si>
  <si>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</si>
  <si>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</si>
  <si>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</si>
  <si>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</si>
  <si>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</si>
  <si>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</si>
  <si>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</si>
  <si>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</si>
  <si>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</si>
  <si>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</si>
  <si>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</si>
  <si>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</si>
  <si>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</si>
  <si>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</si>
  <si>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</si>
  <si>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</si>
  <si>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</si>
  <si>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</si>
  <si>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</si>
  <si>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</si>
  <si>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</si>
  <si>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</si>
  <si>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</si>
  <si>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</si>
  <si>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</si>
  <si>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</si>
  <si>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</si>
  <si>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</si>
  <si>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</si>
  <si>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</si>
  <si>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</si>
  <si>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</si>
  <si>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</si>
  <si>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</si>
  <si>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</si>
  <si>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</si>
  <si>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</si>
  <si>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</si>
  <si>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</si>
  <si>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</si>
  <si>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</si>
  <si>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</si>
  <si>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</si>
  <si>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</si>
  <si>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</si>
  <si>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</si>
  <si>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</si>
  <si>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</si>
  <si>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</si>
  <si>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</si>
  <si>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</si>
  <si>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</si>
  <si>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</si>
  <si>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</si>
  <si>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</si>
  <si>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</si>
  <si>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</si>
  <si>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</si>
  <si>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</si>
  <si>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</si>
  <si>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</si>
  <si>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</si>
  <si>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</si>
  <si>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</si>
  <si>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</si>
  <si>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</si>
  <si>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</si>
  <si>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</si>
  <si>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</si>
  <si>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</si>
  <si>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</si>
  <si>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</si>
  <si>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</si>
  <si>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</si>
  <si>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</si>
  <si>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</si>
  <si>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</si>
  <si>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</si>
  <si>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</si>
  <si>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</si>
  <si>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</si>
  <si>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</si>
  <si>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</si>
  <si>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</si>
  <si>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</si>
  <si>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</si>
  <si>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</si>
  <si>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</si>
  <si>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</si>
  <si>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</si>
  <si>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</si>
  <si>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</si>
  <si>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</si>
  <si>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</si>
  <si>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</si>
  <si>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</si>
  <si>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</si>
  <si>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</si>
  <si>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</si>
  <si>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</si>
  <si>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</si>
  <si>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</si>
  <si>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</si>
  <si>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</si>
  <si>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</si>
  <si>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</si>
  <si>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</si>
  <si>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</si>
  <si>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</si>
  <si>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</si>
  <si>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</si>
  <si>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</si>
  <si>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</si>
  <si>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</si>
  <si>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</si>
  <si>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</si>
  <si>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</si>
  <si>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</si>
  <si>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</si>
  <si>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</si>
  <si>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</si>
  <si>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</si>
  <si>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</si>
  <si>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</si>
  <si>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</si>
  <si>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</si>
  <si>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</si>
  <si>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</si>
  <si>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</si>
  <si>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</si>
  <si>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</si>
  <si>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</si>
  <si>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</si>
  <si>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</si>
  <si>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</si>
  <si>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</si>
  <si>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</si>
  <si>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</si>
  <si>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</si>
  <si>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</si>
  <si>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</si>
  <si>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</si>
  <si>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</si>
  <si>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</si>
  <si>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</si>
  <si>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</si>
  <si>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</si>
  <si>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</si>
  <si>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</si>
  <si>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</si>
  <si>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</si>
  <si>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</si>
  <si>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</si>
  <si>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</si>
  <si>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</si>
  <si>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</si>
  <si>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</si>
  <si>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</si>
  <si>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</si>
  <si>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</si>
  <si>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</si>
  <si>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</si>
  <si>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</si>
  <si>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</si>
  <si>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</si>
  <si>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</si>
  <si>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</si>
  <si>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</si>
  <si>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</si>
  <si>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</si>
  <si>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</si>
  <si>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</si>
  <si>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</si>
  <si>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</si>
  <si>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</si>
  <si>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</si>
  <si>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</si>
  <si>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</si>
  <si>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</si>
  <si>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</si>
  <si>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</si>
  <si>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</si>
  <si>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</si>
  <si>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</si>
  <si>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</si>
  <si>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</si>
  <si>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</si>
  <si>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</si>
  <si>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</si>
  <si>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</si>
  <si>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</si>
  <si>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</si>
  <si>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</si>
  <si>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</si>
  <si>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</si>
  <si>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</si>
  <si>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</si>
  <si>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</si>
  <si>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</si>
  <si>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</si>
  <si>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</si>
  <si>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</si>
  <si>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</si>
  <si>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</si>
  <si>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</si>
  <si>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</si>
  <si>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</si>
  <si>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</si>
  <si>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</si>
  <si>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</si>
  <si>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</si>
  <si>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</si>
  <si>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</si>
  <si>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</si>
  <si>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</si>
  <si>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</si>
  <si>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</si>
  <si>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</si>
  <si>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</si>
  <si>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</si>
  <si>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</si>
  <si>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</si>
  <si>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</si>
  <si>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</si>
  <si>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</si>
  <si>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</si>
  <si>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</si>
  <si>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</si>
  <si>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</si>
  <si>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</si>
  <si>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</si>
  <si>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</si>
  <si>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</si>
  <si>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</si>
  <si>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</si>
  <si>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</si>
  <si>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</si>
  <si>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</si>
  <si>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</si>
  <si>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</si>
  <si>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</si>
  <si>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</si>
  <si>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</si>
  <si>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</si>
  <si>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</si>
  <si>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</si>
  <si>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</si>
  <si>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</si>
  <si>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</si>
  <si>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</si>
  <si>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</si>
  <si>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</si>
  <si>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</si>
  <si>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</si>
  <si>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</si>
  <si>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</si>
  <si>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</si>
  <si>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</si>
  <si>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</si>
  <si>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</si>
  <si>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</si>
  <si>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</si>
  <si>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</si>
  <si>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</si>
  <si>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</si>
  <si>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</si>
  <si>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</si>
  <si>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</si>
  <si>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</si>
  <si>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</si>
  <si>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</si>
  <si>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</si>
  <si>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</si>
  <si>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</si>
  <si>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</si>
  <si>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</si>
  <si>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</si>
  <si>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</si>
  <si>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</si>
  <si>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</si>
  <si>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</si>
  <si>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</si>
  <si>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</si>
  <si>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</si>
  <si>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</si>
  <si>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</si>
  <si>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</si>
  <si>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</si>
  <si>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</si>
  <si>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</si>
  <si>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</si>
  <si>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</si>
  <si>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</si>
  <si>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</si>
  <si>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</si>
  <si>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</si>
  <si>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</si>
  <si>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</si>
  <si>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</si>
  <si>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</si>
  <si>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</si>
  <si>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</si>
  <si>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</si>
  <si>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</si>
  <si>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</si>
  <si>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</si>
  <si>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</si>
  <si>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</si>
  <si>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</si>
  <si>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</si>
  <si>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</si>
  <si>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</si>
  <si>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</si>
  <si>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</si>
  <si>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</si>
  <si>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</si>
  <si>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</si>
  <si>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</si>
  <si>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</si>
  <si>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</si>
  <si>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</si>
  <si>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</si>
  <si>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</si>
  <si>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</si>
  <si>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</si>
  <si>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</si>
  <si>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</si>
  <si>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</si>
  <si>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</si>
  <si>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</si>
  <si>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</si>
  <si>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</si>
  <si>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</si>
  <si>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</si>
  <si>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</si>
  <si>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</si>
  <si>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</si>
  <si>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</si>
  <si>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</si>
  <si>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</si>
  <si>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</si>
  <si>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</si>
  <si>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</si>
  <si>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</si>
  <si>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</si>
  <si>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</si>
  <si>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</si>
  <si>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</si>
  <si>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</si>
  <si>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</si>
  <si>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</si>
  <si>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</si>
  <si>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</si>
  <si>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</si>
  <si>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</si>
  <si>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</si>
  <si>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</si>
  <si>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</si>
  <si>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</si>
  <si>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</si>
  <si>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</si>
  <si>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</si>
  <si>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</si>
  <si>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</si>
  <si>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</si>
  <si>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</si>
  <si>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</si>
  <si>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</si>
  <si>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</si>
  <si>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</si>
  <si>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</si>
  <si>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</si>
  <si>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</si>
  <si>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</si>
  <si>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</si>
  <si>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</si>
  <si>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</si>
  <si>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</si>
  <si>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</si>
  <si>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</si>
  <si>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</si>
  <si>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</si>
  <si>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</si>
  <si>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</si>
  <si>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</si>
  <si>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</si>
  <si>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</si>
  <si>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</si>
  <si>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</si>
  <si>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</si>
  <si>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</si>
  <si>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</si>
  <si>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</si>
  <si>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</si>
  <si>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</si>
  <si>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</si>
  <si>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</si>
  <si>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</si>
  <si>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</si>
  <si>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</si>
  <si>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</si>
  <si>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</si>
  <si>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</si>
  <si>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</si>
  <si>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</si>
  <si>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</si>
  <si>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</si>
  <si>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</si>
  <si>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</si>
  <si>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</si>
  <si>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</si>
  <si>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</si>
  <si>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</si>
  <si>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</si>
  <si>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</si>
  <si>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</si>
  <si>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</si>
  <si>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</si>
  <si>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</si>
  <si>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</si>
  <si>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</si>
  <si>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</si>
  <si>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</si>
  <si>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</si>
  <si>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</si>
  <si>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</si>
  <si>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</si>
  <si>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</si>
  <si>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</si>
  <si>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</si>
  <si>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</si>
  <si>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</si>
  <si>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</si>
  <si>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</si>
  <si>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</si>
  <si>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</si>
  <si>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</si>
  <si>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</si>
  <si>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</si>
  <si>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</si>
  <si>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</si>
  <si>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</si>
  <si>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</si>
  <si>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</si>
  <si>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</si>
  <si>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</si>
  <si>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</si>
  <si>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</si>
  <si>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</si>
  <si>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</si>
  <si>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</si>
  <si>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</si>
  <si>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</si>
  <si>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</si>
  <si>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</si>
  <si>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</si>
  <si>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</si>
  <si>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</si>
  <si>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</si>
  <si>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</si>
  <si>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</si>
  <si>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</si>
  <si>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</si>
  <si>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</si>
  <si>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</si>
  <si>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</si>
  <si>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</si>
  <si>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</si>
  <si>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</si>
  <si>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</si>
  <si>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</si>
  <si>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</si>
  <si>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</si>
  <si>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</si>
  <si>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</si>
  <si>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</si>
  <si>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</si>
  <si>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</si>
  <si>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</si>
  <si>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</si>
  <si>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</si>
  <si>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</si>
  <si>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</si>
  <si>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</si>
  <si>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</si>
  <si>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</si>
  <si>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</si>
  <si>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</si>
  <si>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</si>
  <si>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</si>
  <si>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</si>
  <si>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</si>
  <si>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</si>
  <si>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</si>
  <si>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</si>
  <si>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</si>
  <si>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</si>
  <si>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</si>
  <si>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</si>
  <si>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</si>
  <si>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</si>
  <si>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</si>
  <si>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</si>
  <si>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</si>
  <si>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</si>
  <si>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</si>
  <si>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</si>
  <si>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</si>
  <si>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</si>
  <si>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</si>
  <si>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</si>
  <si>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</si>
  <si>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</si>
  <si>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</si>
  <si>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</si>
  <si>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</si>
  <si>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</si>
  <si>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</si>
  <si>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</si>
  <si>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</si>
  <si>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</si>
  <si>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</si>
  <si>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</si>
  <si>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</si>
  <si>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</si>
  <si>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</si>
  <si>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</si>
  <si>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</si>
  <si>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</si>
  <si>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</si>
  <si>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</si>
  <si>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</si>
  <si>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</si>
  <si>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</si>
  <si>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</si>
  <si>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</si>
  <si>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</si>
  <si>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</si>
  <si>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</si>
  <si>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</si>
  <si>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</si>
  <si>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</si>
  <si>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</si>
  <si>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</si>
  <si>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</si>
  <si>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</si>
  <si>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</si>
  <si>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</si>
  <si>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</si>
  <si>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</si>
  <si>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</si>
  <si>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</si>
  <si>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</si>
  <si>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</si>
  <si>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</si>
  <si>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</si>
  <si>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</si>
  <si>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</si>
  <si>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</si>
  <si>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</si>
  <si>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</si>
  <si>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</si>
  <si>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</si>
  <si>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</si>
  <si>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</si>
  <si>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</si>
  <si>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</si>
  <si>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</si>
  <si>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</si>
  <si>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</si>
  <si>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</si>
  <si>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</si>
  <si>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</si>
  <si>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</si>
  <si>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</si>
  <si>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</si>
  <si>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</si>
  <si>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</si>
  <si>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</si>
  <si>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</si>
  <si>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</si>
  <si>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</si>
  <si>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</si>
  <si>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</si>
  <si>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</si>
  <si>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</si>
  <si>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</si>
  <si>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</si>
  <si>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</si>
  <si>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</si>
  <si>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</si>
  <si>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</si>
  <si>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</si>
  <si>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</si>
  <si>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</si>
  <si>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</si>
  <si>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</si>
  <si>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</si>
  <si>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</si>
  <si>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</si>
  <si>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</si>
  <si>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</si>
  <si>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</si>
  <si>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</si>
  <si>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</si>
  <si>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</si>
  <si>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</si>
  <si>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</si>
  <si>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</si>
  <si>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</si>
  <si>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</si>
  <si>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</si>
  <si>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</si>
  <si>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</si>
  <si>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</si>
  <si>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</si>
  <si>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</si>
  <si>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</si>
  <si>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</si>
  <si>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</si>
  <si>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</si>
  <si>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</si>
  <si>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</si>
  <si>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</si>
  <si>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</si>
  <si>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</si>
  <si>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</si>
  <si>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</si>
  <si>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</si>
  <si>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</si>
  <si>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</si>
  <si>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</si>
  <si>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</si>
  <si>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</si>
  <si>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</si>
  <si>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</si>
  <si>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</si>
  <si>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</si>
  <si>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</si>
  <si>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</si>
  <si>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</si>
  <si>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</si>
  <si>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</si>
  <si>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</si>
  <si>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</si>
  <si>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</si>
  <si>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</si>
  <si>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</si>
  <si>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</si>
  <si>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</si>
  <si>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</si>
  <si>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</si>
  <si>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</si>
  <si>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</si>
  <si>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</si>
  <si>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</si>
  <si>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</si>
  <si>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</si>
  <si>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</si>
  <si>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</si>
  <si>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</si>
  <si>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</si>
  <si>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</si>
  <si>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</si>
  <si>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</si>
  <si>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</si>
  <si>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</si>
  <si>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</si>
  <si>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</si>
  <si>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</si>
  <si>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</si>
  <si>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</si>
  <si>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</si>
  <si>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</si>
  <si>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</si>
  <si>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</si>
  <si>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</si>
  <si>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</si>
  <si>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</si>
  <si>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</si>
  <si>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</si>
  <si>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</si>
  <si>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</si>
  <si>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</si>
  <si>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</si>
  <si>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</si>
  <si>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</si>
  <si>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</si>
  <si>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</si>
  <si>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</si>
  <si>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</si>
  <si>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</si>
  <si>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</si>
  <si>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</si>
  <si>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</si>
  <si>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</si>
  <si>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</si>
  <si>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</si>
  <si>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</si>
  <si>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</si>
  <si>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</si>
  <si>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</si>
  <si>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</si>
  <si>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</si>
  <si>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</si>
  <si>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</si>
  <si>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</si>
  <si>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</si>
  <si>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</si>
  <si>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</si>
  <si>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</si>
  <si>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</si>
  <si>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</si>
  <si>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</si>
  <si>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</si>
  <si>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</si>
  <si>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</si>
  <si>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</si>
  <si>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</si>
  <si>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</si>
  <si>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</si>
  <si>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</si>
  <si>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</si>
  <si>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</si>
  <si>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</si>
  <si>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</si>
  <si>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</si>
  <si>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</si>
  <si>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</si>
  <si>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</si>
  <si>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</si>
  <si>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</si>
  <si>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</si>
  <si>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</si>
  <si>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</si>
  <si>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</si>
  <si>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</si>
  <si>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</si>
  <si>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</si>
  <si>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</si>
  <si>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</si>
  <si>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</si>
  <si>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</si>
  <si>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</si>
  <si>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</si>
  <si>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</si>
  <si>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</si>
  <si>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</si>
  <si>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</si>
  <si>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</si>
  <si>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</si>
  <si>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</si>
  <si>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</si>
  <si>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</si>
  <si>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</si>
  <si>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</si>
  <si>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</si>
  <si>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</si>
  <si>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</si>
  <si>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</si>
  <si>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</si>
  <si>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</si>
  <si>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</si>
  <si>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</si>
  <si>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</si>
  <si>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</si>
  <si>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</si>
  <si>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</si>
  <si>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</si>
  <si>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</si>
  <si>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</si>
  <si>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</si>
  <si>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</si>
  <si>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</si>
  <si>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</si>
  <si>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</si>
  <si>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</si>
  <si>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</si>
  <si>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</si>
  <si>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</si>
  <si>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</si>
  <si>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</si>
  <si>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</si>
  <si>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</si>
  <si>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</si>
  <si>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</si>
  <si>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</si>
  <si>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</si>
  <si>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</si>
  <si>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</si>
  <si>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</si>
  <si>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</si>
  <si>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</si>
  <si>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</si>
  <si>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</si>
  <si>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</si>
  <si>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</si>
  <si>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</si>
  <si>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</si>
  <si>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</si>
  <si>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</si>
  <si>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</si>
  <si>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</si>
  <si>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</si>
  <si>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</si>
  <si>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</si>
  <si>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</si>
  <si>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</si>
  <si>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</si>
  <si>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</si>
  <si>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</si>
  <si>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</si>
  <si>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</si>
  <si>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</si>
  <si>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</si>
  <si>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</si>
  <si>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</si>
  <si>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</si>
  <si>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</si>
  <si>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</si>
  <si>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</si>
  <si>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</si>
  <si>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</si>
  <si>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</si>
  <si>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</si>
  <si>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</si>
  <si>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</si>
  <si>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</si>
  <si>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</si>
  <si>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</si>
  <si>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</si>
  <si>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</si>
  <si>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</si>
  <si>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</si>
  <si>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</si>
  <si>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</si>
  <si>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</si>
  <si>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</si>
  <si>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</si>
  <si>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</si>
  <si>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</si>
  <si>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</si>
  <si>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</si>
  <si>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</si>
  <si>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</si>
  <si>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</si>
  <si>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</si>
  <si>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</si>
  <si>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</si>
  <si>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</si>
  <si>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</si>
  <si>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</si>
  <si>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</si>
  <si>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</si>
  <si>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</si>
  <si>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</si>
  <si>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</si>
  <si>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</si>
  <si>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</si>
  <si>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</si>
  <si>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</si>
  <si>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</si>
  <si>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</si>
  <si>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</si>
  <si>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</si>
  <si>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</si>
  <si>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</si>
  <si>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</si>
  <si>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</si>
  <si>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</si>
  <si>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</si>
  <si>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</si>
  <si>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</si>
  <si>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</si>
  <si>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</si>
  <si>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</si>
  <si>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</si>
  <si>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</si>
  <si>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</si>
  <si>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</si>
  <si>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</si>
  <si>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</si>
  <si>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</si>
  <si>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</si>
  <si>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</si>
  <si>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</si>
  <si>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</si>
  <si>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</si>
  <si>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</si>
  <si>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</si>
  <si>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</si>
  <si>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</si>
  <si>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</si>
  <si>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</si>
  <si>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</si>
  <si>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</si>
  <si>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</si>
  <si>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</si>
  <si>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</si>
  <si>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</si>
  <si>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</si>
  <si>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</si>
  <si>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</si>
  <si>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</si>
  <si>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</si>
  <si>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</si>
  <si>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</si>
  <si>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</si>
  <si>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</si>
  <si>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</si>
  <si>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</si>
  <si>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</si>
  <si>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</si>
  <si>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</si>
  <si>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</si>
  <si>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</si>
  <si>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</si>
  <si>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</si>
  <si>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</si>
  <si>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</si>
  <si>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</si>
  <si>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</si>
  <si>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</si>
  <si>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</si>
  <si>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</si>
  <si>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</si>
  <si>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</si>
  <si>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</si>
  <si>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</si>
  <si>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</si>
  <si>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</si>
  <si>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</si>
  <si>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</si>
  <si>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</si>
  <si>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</si>
  <si>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</si>
  <si>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</si>
  <si>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</si>
  <si>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</si>
  <si>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</si>
  <si>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</si>
  <si>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</si>
  <si>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</si>
  <si>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</si>
  <si>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</si>
  <si>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</si>
  <si>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</si>
  <si>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</si>
  <si>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</si>
  <si>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</si>
  <si>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</si>
  <si>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</si>
  <si>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</si>
  <si>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</si>
  <si>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</si>
  <si>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</si>
  <si>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</si>
  <si>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</si>
  <si>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</si>
  <si>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</si>
  <si>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</si>
  <si>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</si>
  <si>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</si>
  <si>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</si>
  <si>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</si>
  <si>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</si>
  <si>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</si>
  <si>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</si>
  <si>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</si>
  <si>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</si>
  <si>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</si>
  <si>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</si>
  <si>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</si>
  <si>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</si>
  <si>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</si>
  <si>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</si>
  <si>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</si>
  <si>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</si>
  <si>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</si>
  <si>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</si>
  <si>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</si>
  <si>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</si>
  <si>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</si>
  <si>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</si>
  <si>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</si>
  <si>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</si>
  <si>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</si>
  <si>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</si>
  <si>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</si>
  <si>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</si>
  <si>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</si>
  <si>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</si>
  <si>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</si>
  <si>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</si>
  <si>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</si>
  <si>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</si>
  <si>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</si>
  <si>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</si>
  <si>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</si>
  <si>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</si>
  <si>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</si>
  <si>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</si>
  <si>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</si>
  <si>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</si>
  <si>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</si>
  <si>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</si>
  <si>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</si>
  <si>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</si>
  <si>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</si>
  <si>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</si>
  <si>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</si>
  <si>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</si>
  <si>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</si>
  <si>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</si>
  <si>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</si>
  <si>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</si>
  <si>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</si>
  <si>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</si>
  <si>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</si>
  <si>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</si>
  <si>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</si>
  <si>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</si>
  <si>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</si>
  <si>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</si>
  <si>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</si>
  <si>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</si>
  <si>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</si>
  <si>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</si>
  <si>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</si>
  <si>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</si>
  <si>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</si>
  <si>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</si>
  <si>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</si>
  <si>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</si>
  <si>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</si>
  <si>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</si>
  <si>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</si>
  <si>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</si>
  <si>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</si>
  <si>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</si>
  <si>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</si>
  <si>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</si>
  <si>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</si>
  <si>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</si>
  <si>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</si>
  <si>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</si>
  <si>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</si>
  <si>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</si>
  <si>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</si>
  <si>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</si>
  <si>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</si>
  <si>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</si>
  <si>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</si>
  <si>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</si>
  <si>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</si>
  <si>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</si>
  <si>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</si>
  <si>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</si>
  <si>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</si>
  <si>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</si>
  <si>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</si>
  <si>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</si>
  <si>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</si>
  <si>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</si>
  <si>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</si>
  <si>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</si>
  <si>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</si>
  <si>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</si>
  <si>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</si>
  <si>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</si>
  <si>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</si>
  <si>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</si>
  <si>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</si>
  <si>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</si>
  <si>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</si>
  <si>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</si>
  <si>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</si>
  <si>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</si>
  <si>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</si>
  <si>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</si>
  <si>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</si>
  <si>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</si>
  <si>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</si>
  <si>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</si>
  <si>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</si>
  <si>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</si>
  <si>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</si>
  <si>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</si>
  <si>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</si>
  <si>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</si>
  <si>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</si>
  <si>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</si>
  <si>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</si>
  <si>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</si>
  <si>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</si>
  <si>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</si>
  <si>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</si>
  <si>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</si>
  <si>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</si>
  <si>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</si>
  <si>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</si>
  <si>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</si>
  <si>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</si>
  <si>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</si>
  <si>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</si>
  <si>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</si>
  <si>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</si>
  <si>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</si>
  <si>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</si>
  <si>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</si>
  <si>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</si>
  <si>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</si>
  <si>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</si>
  <si>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</si>
  <si>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</si>
  <si>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</si>
  <si>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</si>
  <si>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</si>
  <si>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</si>
  <si>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</si>
  <si>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</si>
  <si>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</si>
  <si>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</si>
  <si>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</si>
  <si>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</si>
  <si>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</si>
  <si>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</si>
  <si>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</si>
  <si>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</si>
  <si>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</si>
  <si>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</si>
  <si>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</si>
  <si>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</si>
  <si>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</si>
  <si>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</si>
  <si>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</si>
  <si>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</si>
  <si>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</si>
  <si>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</si>
  <si>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</si>
  <si>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</si>
  <si>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</si>
  <si>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</si>
  <si>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</si>
  <si>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</si>
  <si>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</si>
  <si>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</si>
  <si>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</si>
  <si>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</si>
  <si>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</si>
  <si>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</si>
  <si>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</si>
  <si>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</si>
  <si>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</si>
  <si>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</si>
  <si>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</si>
  <si>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</si>
  <si>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</si>
  <si>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</si>
  <si>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</si>
  <si>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</si>
  <si>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</si>
  <si>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</si>
  <si>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</si>
  <si>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</si>
  <si>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</si>
  <si>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</si>
  <si>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</si>
  <si>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</si>
  <si>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</si>
  <si>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</si>
  <si>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</si>
  <si>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</si>
  <si>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</si>
  <si>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</si>
  <si>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</si>
  <si>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</si>
  <si>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</si>
  <si>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</si>
  <si>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</si>
  <si>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</si>
  <si>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</si>
  <si>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</si>
  <si>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</si>
  <si>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</si>
  <si>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</si>
  <si>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</si>
  <si>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</si>
  <si>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</si>
  <si>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</si>
  <si>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</si>
  <si>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</si>
  <si>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</si>
  <si>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</si>
  <si>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</si>
  <si>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</si>
  <si>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</si>
  <si>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</si>
  <si>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</si>
  <si>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</si>
  <si>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</si>
  <si>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</si>
  <si>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</si>
  <si>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</si>
  <si>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</si>
  <si>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</si>
  <si>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</si>
  <si>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</si>
  <si>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</si>
  <si>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</si>
  <si>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</si>
  <si>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</si>
  <si>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</si>
  <si>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</si>
  <si>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</si>
  <si>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</si>
  <si>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</si>
  <si>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</si>
  <si>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</si>
  <si>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</si>
  <si>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</si>
  <si>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</si>
  <si>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</si>
  <si>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</si>
  <si>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</si>
  <si>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</si>
  <si>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</si>
  <si>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</si>
  <si>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</si>
  <si>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</si>
  <si>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</si>
  <si>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</si>
  <si>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</si>
  <si>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</si>
  <si>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</si>
  <si>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</si>
  <si>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</si>
  <si>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</si>
  <si>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</si>
  <si>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</si>
  <si>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</si>
  <si>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</si>
  <si>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</si>
  <si>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</si>
  <si>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</si>
  <si>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</si>
  <si>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</si>
  <si>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</si>
  <si>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</si>
  <si>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</si>
  <si>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</si>
  <si>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</si>
  <si>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</si>
  <si>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</si>
  <si>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</si>
  <si>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</si>
  <si>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</si>
  <si>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</si>
  <si>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</si>
  <si>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</si>
  <si>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</si>
  <si>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</si>
  <si>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</si>
  <si>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</si>
  <si>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</si>
  <si>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</si>
  <si>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</si>
  <si>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</si>
  <si>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</si>
  <si>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</si>
  <si>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</si>
  <si>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</si>
  <si>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</si>
  <si>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</si>
  <si>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</si>
  <si>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</si>
  <si>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</si>
  <si>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</si>
  <si>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</si>
  <si>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</si>
  <si>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</si>
  <si>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</si>
  <si>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</si>
  <si>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</si>
  <si>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</si>
  <si>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</si>
  <si>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</si>
  <si>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</si>
  <si>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</si>
  <si>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</si>
  <si>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</si>
  <si>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</si>
  <si>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</si>
  <si>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</si>
  <si>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</si>
  <si>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</si>
  <si>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</si>
  <si>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</si>
  <si>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</si>
  <si>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</si>
  <si>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</si>
  <si>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</si>
  <si>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</si>
  <si>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</si>
  <si>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</si>
  <si>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</si>
  <si>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</si>
  <si>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</si>
  <si>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</si>
  <si>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</si>
  <si>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</si>
  <si>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</si>
  <si>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</si>
  <si>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</si>
  <si>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</si>
  <si>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</si>
  <si>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</si>
  <si>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</si>
  <si>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</si>
  <si>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</si>
  <si>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</si>
  <si>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</si>
  <si>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</si>
  <si>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</si>
  <si>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</si>
  <si>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</si>
  <si>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</si>
  <si>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</si>
  <si>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</si>
  <si>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</si>
  <si>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</si>
  <si>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</si>
  <si>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</si>
  <si>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</si>
  <si>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</si>
  <si>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</si>
  <si>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</si>
  <si>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</si>
  <si>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</si>
  <si>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</si>
  <si>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</si>
  <si>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</si>
  <si>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</si>
  <si>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</si>
  <si>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</si>
  <si>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</si>
  <si>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</si>
  <si>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</si>
  <si>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</si>
  <si>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</si>
  <si>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</si>
  <si>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</si>
  <si>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</si>
  <si>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</si>
  <si>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</si>
  <si>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</si>
  <si>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</si>
  <si>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</si>
  <si>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</si>
  <si>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</si>
  <si>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</si>
  <si>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</si>
  <si>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</si>
  <si>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</si>
  <si>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</si>
  <si>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</si>
  <si>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</si>
  <si>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</si>
  <si>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</si>
  <si>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</si>
  <si>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</si>
  <si>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</si>
  <si>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</si>
  <si>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</si>
  <si>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</si>
  <si>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</si>
  <si>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</si>
  <si>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</si>
  <si>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</si>
  <si>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</si>
  <si>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</si>
  <si>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</si>
  <si>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</si>
  <si>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</si>
  <si>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</si>
  <si>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</si>
  <si>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</si>
  <si>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</si>
  <si>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</si>
  <si>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</si>
  <si>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</si>
  <si>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</si>
  <si>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</si>
  <si>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</si>
  <si>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</si>
  <si>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</si>
  <si>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</si>
  <si>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</si>
  <si>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</si>
  <si>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</si>
  <si>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</si>
  <si>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</si>
  <si>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</si>
  <si>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</si>
  <si>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</si>
  <si>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</si>
  <si>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</si>
  <si>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</si>
  <si>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</si>
  <si>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</si>
  <si>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</si>
  <si>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</si>
  <si>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</si>
  <si>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</si>
  <si>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</si>
  <si>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</si>
  <si>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</si>
  <si>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</si>
  <si>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</si>
  <si>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</si>
  <si>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</si>
  <si>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</si>
  <si>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</si>
  <si>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</si>
  <si>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</si>
  <si>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</si>
  <si>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</si>
  <si>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</si>
  <si>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</si>
  <si>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</si>
  <si>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</si>
  <si>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</si>
  <si>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</si>
  <si>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</si>
  <si>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</si>
  <si>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</si>
  <si>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</si>
  <si>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</si>
  <si>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</si>
  <si>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</si>
  <si>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</si>
  <si>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</si>
  <si>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</si>
  <si>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</si>
  <si>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</si>
  <si>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</si>
  <si>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</si>
  <si>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</si>
  <si>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</si>
  <si>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</si>
  <si>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</si>
  <si>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</si>
  <si>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</si>
  <si>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</si>
  <si>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</si>
  <si>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</si>
  <si>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</si>
  <si>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</si>
  <si>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</si>
  <si>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</si>
  <si>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</si>
  <si>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</si>
  <si>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</si>
  <si>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</si>
  <si>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</si>
  <si>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</si>
  <si>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</si>
  <si>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</si>
  <si>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</si>
  <si>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</si>
  <si>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</si>
  <si>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</si>
  <si>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</si>
  <si>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</si>
  <si>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</si>
  <si>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</si>
  <si>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</si>
  <si>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</si>
  <si>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</si>
  <si>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</si>
  <si>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</si>
  <si>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</si>
  <si>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</si>
  <si>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</si>
  <si>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</si>
  <si>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</si>
  <si>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</si>
  <si>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</si>
  <si>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</si>
  <si>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</si>
  <si>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</si>
  <si>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</si>
  <si>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</si>
  <si>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</si>
  <si>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</si>
  <si>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</si>
  <si>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</si>
  <si>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</si>
  <si>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</si>
  <si>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</si>
  <si>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</si>
  <si>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</si>
  <si>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</si>
  <si>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</si>
  <si>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</si>
  <si>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</si>
  <si>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</si>
  <si>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</si>
  <si>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</si>
  <si>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</si>
  <si>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</si>
  <si>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</si>
  <si>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</si>
  <si>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</si>
  <si>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</si>
  <si>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</si>
  <si>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</si>
  <si>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</si>
  <si>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</si>
  <si>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</si>
  <si>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</si>
  <si>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</si>
  <si>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</si>
  <si>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</si>
  <si>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</si>
  <si>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</si>
  <si>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</si>
  <si>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</si>
  <si>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</si>
  <si>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</si>
  <si>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</si>
  <si>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</si>
  <si>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</si>
  <si>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</si>
  <si>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</si>
  <si>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</si>
  <si>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</si>
  <si>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</si>
  <si>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</si>
  <si>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</si>
  <si>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</si>
  <si>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</si>
  <si>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</si>
  <si>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</si>
  <si>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</si>
  <si>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</si>
  <si>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</si>
  <si>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</si>
  <si>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</si>
  <si>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</si>
  <si>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</si>
  <si>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</si>
  <si>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</si>
  <si>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</si>
  <si>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</si>
  <si>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</si>
  <si>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</si>
  <si>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</si>
  <si>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</si>
  <si>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</si>
  <si>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</si>
  <si>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</si>
  <si>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</si>
  <si>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</si>
  <si>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</si>
  <si>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</si>
  <si>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</si>
  <si>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</si>
  <si>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</si>
  <si>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</si>
  <si>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</si>
  <si>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</si>
  <si>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</si>
  <si>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</si>
  <si>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</si>
  <si>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</si>
  <si>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</si>
  <si>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</si>
  <si>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</si>
  <si>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</si>
  <si>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</si>
  <si>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</si>
  <si>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</si>
  <si>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</si>
  <si>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</si>
  <si>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</si>
  <si>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</si>
  <si>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</si>
  <si>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</si>
  <si>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</si>
  <si>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</si>
  <si>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</si>
  <si>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</si>
  <si>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</si>
  <si>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</si>
  <si>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</si>
  <si>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</si>
  <si>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</si>
  <si>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</si>
  <si>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</si>
  <si>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</si>
  <si>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</si>
  <si>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</si>
  <si>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</si>
  <si>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</si>
  <si>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</si>
  <si>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</si>
  <si>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</si>
  <si>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</si>
  <si>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</si>
  <si>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</si>
  <si>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</si>
  <si>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</si>
  <si>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</si>
  <si>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</si>
  <si>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</si>
  <si>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</si>
  <si>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</si>
  <si>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</si>
  <si>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</si>
  <si>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</si>
  <si>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</si>
  <si>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</si>
  <si>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</si>
  <si>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</si>
  <si>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</si>
  <si>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</si>
  <si>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</si>
  <si>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</si>
  <si>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</si>
  <si>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</si>
  <si>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</si>
  <si>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</si>
  <si>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</si>
  <si>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</si>
  <si>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</si>
  <si>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</si>
  <si>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</si>
  <si>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</si>
  <si>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</si>
  <si>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</si>
  <si>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</si>
  <si>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</si>
  <si>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</si>
  <si>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</si>
  <si>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</si>
  <si>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</si>
  <si>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</si>
  <si>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</si>
  <si>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</si>
  <si>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</si>
  <si>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</si>
  <si>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</si>
  <si>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</si>
  <si>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</si>
  <si>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</si>
  <si>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</si>
  <si>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</si>
  <si>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</si>
  <si>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</si>
  <si>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</si>
  <si>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</si>
  <si>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</si>
  <si>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</si>
  <si>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</si>
  <si>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</si>
  <si>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</si>
  <si>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</si>
  <si>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</si>
  <si>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</si>
  <si>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</si>
  <si>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</si>
  <si>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</si>
  <si>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</si>
  <si>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</si>
  <si>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</si>
  <si>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</si>
  <si>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</si>
  <si>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</si>
  <si>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</si>
  <si>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</si>
  <si>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</si>
  <si>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</si>
  <si>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</si>
  <si>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</si>
  <si>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</si>
  <si>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</si>
  <si>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</si>
  <si>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</si>
  <si>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</si>
  <si>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</si>
  <si>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</si>
  <si>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</si>
  <si>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</si>
  <si>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</si>
  <si>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</si>
  <si>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</si>
  <si>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</si>
  <si>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</si>
  <si>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</si>
  <si>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</si>
  <si>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</si>
  <si>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</si>
  <si>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</si>
  <si>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</si>
  <si>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</si>
  <si>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</si>
  <si>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</si>
  <si>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</si>
  <si>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</si>
  <si>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</si>
  <si>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</si>
  <si>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</si>
  <si>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</si>
  <si>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</si>
  <si>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</si>
  <si>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</si>
  <si>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</si>
  <si>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</si>
  <si>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</si>
  <si>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</si>
  <si>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</si>
  <si>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</si>
  <si>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</si>
  <si>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</si>
  <si>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</si>
  <si>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</si>
  <si>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</si>
  <si>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</si>
  <si>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</si>
  <si>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</si>
  <si>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</si>
  <si>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</si>
  <si>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</si>
  <si>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</si>
  <si>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</si>
  <si>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</si>
  <si>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</si>
  <si>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</si>
  <si>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</si>
  <si>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</si>
  <si>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</si>
  <si>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</si>
  <si>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</si>
  <si>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</si>
  <si>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</si>
  <si>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</si>
  <si>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</si>
  <si>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</si>
  <si>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</si>
  <si>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</si>
  <si>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</si>
  <si>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</si>
  <si>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</si>
  <si>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</si>
  <si>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</si>
  <si>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</si>
  <si>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</si>
  <si>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</si>
  <si>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</si>
  <si>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</si>
  <si>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</si>
  <si>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</si>
  <si>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</si>
  <si>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</si>
  <si>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</si>
  <si>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</si>
  <si>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</si>
  <si>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</si>
  <si>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</si>
  <si>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</si>
  <si>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</si>
  <si>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</si>
  <si>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</si>
  <si>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</si>
  <si>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</si>
  <si>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</si>
  <si>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</si>
  <si>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</si>
  <si>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</si>
  <si>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</si>
  <si>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</si>
  <si>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</si>
  <si>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</si>
  <si>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</si>
  <si>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</si>
  <si>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</si>
  <si>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</si>
  <si>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</si>
  <si>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</si>
  <si>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</si>
  <si>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</si>
  <si>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</si>
  <si>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</si>
  <si>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</si>
  <si>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</si>
  <si>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</si>
  <si>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</si>
  <si>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</si>
  <si>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</si>
  <si>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</si>
  <si>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</si>
  <si>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</si>
  <si>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</si>
  <si>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</si>
  <si>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</si>
  <si>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</si>
  <si>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</si>
  <si>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</si>
  <si>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</si>
  <si>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</si>
  <si>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</si>
  <si>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</si>
  <si>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</si>
  <si>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</si>
  <si>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</si>
  <si>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</si>
  <si>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</si>
  <si>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</si>
  <si>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</si>
  <si>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</si>
  <si>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</si>
  <si>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</si>
  <si>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</si>
  <si>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</si>
  <si>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</si>
  <si>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</si>
  <si>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</si>
  <si>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</si>
  <si>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</si>
  <si>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</si>
  <si>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</si>
  <si>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</si>
  <si>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</si>
  <si>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</si>
  <si>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</si>
  <si>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</si>
  <si>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</si>
  <si>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</si>
  <si>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</si>
  <si>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</si>
  <si>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</si>
  <si>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</si>
  <si>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</si>
  <si>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</si>
  <si>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</si>
  <si>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</si>
  <si>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</si>
  <si>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</si>
  <si>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</si>
  <si>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</si>
  <si>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</si>
  <si>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</si>
  <si>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</si>
  <si>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</si>
  <si>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</si>
  <si>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</si>
  <si>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</si>
  <si>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</si>
  <si>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</si>
  <si>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</si>
  <si>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</si>
  <si>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</si>
  <si>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</si>
  <si>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</si>
  <si>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</si>
  <si>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</si>
  <si>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</si>
  <si>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</si>
  <si>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</si>
  <si>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</si>
  <si>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</si>
  <si>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</si>
  <si>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</si>
  <si>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</si>
  <si>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</si>
  <si>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</si>
  <si>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</si>
  <si>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</si>
  <si>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</si>
  <si>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</si>
  <si>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</si>
  <si>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</si>
  <si>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</si>
  <si>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</si>
  <si>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</si>
  <si>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</si>
  <si>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</si>
  <si>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</si>
  <si>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</si>
  <si>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</si>
  <si>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</si>
  <si>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</si>
  <si>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</si>
  <si>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</si>
  <si>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</si>
  <si>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</si>
  <si>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</si>
  <si>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</si>
  <si>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</si>
  <si>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</si>
  <si>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</si>
  <si>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</si>
  <si>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</si>
  <si>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</si>
  <si>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</si>
  <si>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</si>
  <si>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</si>
  <si>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</si>
  <si>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</si>
  <si>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</si>
  <si>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</si>
  <si>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</si>
  <si>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</si>
  <si>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</si>
  <si>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</si>
  <si>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</si>
  <si>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</si>
  <si>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</si>
  <si>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</si>
  <si>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</si>
  <si>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</si>
  <si>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</si>
  <si>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</si>
  <si>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</si>
  <si>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</si>
  <si>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</si>
  <si>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</si>
  <si>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</si>
  <si>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</si>
  <si>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</si>
  <si>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</si>
  <si>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</si>
  <si>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</si>
  <si>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</si>
  <si>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</si>
  <si>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</si>
  <si>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</si>
  <si>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</si>
  <si>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</si>
  <si>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</si>
  <si>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</si>
  <si>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</si>
  <si>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</si>
  <si>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</si>
  <si>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</si>
  <si>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</si>
  <si>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</si>
  <si>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</si>
  <si>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</si>
  <si>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</si>
  <si>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</si>
  <si>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</si>
  <si>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</si>
  <si>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</si>
  <si>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</si>
  <si>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</si>
  <si>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</si>
  <si>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</si>
  <si>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</si>
  <si>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</si>
  <si>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</si>
  <si>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</si>
  <si>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</si>
  <si>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</si>
  <si>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</si>
  <si>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</si>
  <si>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</si>
  <si>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</si>
  <si>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</si>
  <si>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</si>
  <si>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</si>
  <si>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</si>
  <si>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</si>
  <si>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</si>
  <si>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</si>
  <si>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</si>
  <si>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</si>
  <si>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</si>
  <si>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</si>
  <si>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</si>
  <si>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</si>
  <si>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</si>
  <si>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</si>
  <si>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</si>
  <si>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</si>
  <si>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</si>
  <si>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</si>
  <si>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</si>
  <si>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</si>
  <si>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</si>
  <si>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</si>
  <si>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</si>
  <si>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</si>
  <si>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</si>
  <si>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</si>
  <si>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</si>
  <si>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</si>
  <si>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</si>
  <si>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</si>
  <si>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</si>
  <si>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</si>
  <si>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</si>
  <si>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</si>
  <si>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</si>
  <si>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</si>
  <si>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</si>
  <si>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</si>
  <si>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</si>
  <si>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</si>
  <si>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</si>
  <si>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</si>
  <si>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</si>
  <si>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</si>
  <si>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</si>
  <si>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</si>
  <si>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</si>
  <si>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</si>
  <si>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</si>
  <si>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</si>
  <si>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</si>
  <si>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</si>
  <si>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</si>
  <si>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</si>
  <si>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</si>
  <si>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</si>
  <si>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</si>
  <si>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</si>
  <si>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</si>
  <si>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</si>
  <si>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</si>
  <si>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</si>
  <si>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</si>
  <si>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</si>
  <si>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</si>
  <si>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</si>
  <si>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</si>
  <si>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</si>
  <si>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</si>
  <si>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</si>
  <si>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</si>
  <si>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</si>
  <si>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</si>
  <si>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</si>
  <si>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</si>
  <si>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</si>
  <si>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</si>
  <si>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</si>
  <si>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</si>
  <si>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</si>
  <si>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</si>
  <si>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</si>
  <si>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</si>
  <si>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</si>
  <si>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</si>
  <si>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</si>
  <si>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</si>
  <si>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</si>
  <si>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</si>
  <si>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</si>
  <si>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</si>
  <si>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</si>
  <si>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</si>
  <si>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</si>
  <si>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</si>
  <si>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</si>
  <si>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</si>
  <si>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</si>
  <si>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</si>
  <si>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</si>
  <si>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</si>
  <si>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</si>
  <si>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</si>
  <si>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</si>
  <si>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</si>
  <si>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</si>
  <si>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</si>
  <si>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</si>
  <si>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</si>
  <si>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</si>
  <si>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</si>
  <si>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</si>
  <si>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</si>
  <si>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</si>
  <si>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</si>
  <si>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</si>
  <si>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</si>
  <si>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</si>
  <si>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</si>
  <si>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</si>
  <si>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</si>
  <si>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</si>
  <si>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</si>
  <si>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</si>
  <si>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</si>
  <si>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</si>
  <si>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</si>
  <si>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</si>
  <si>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</si>
  <si>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</si>
  <si>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</si>
  <si>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</si>
  <si>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</si>
  <si>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</si>
  <si>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</si>
  <si>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</si>
  <si>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</si>
  <si>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</si>
  <si>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</si>
  <si>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</si>
  <si>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</si>
  <si>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</si>
  <si>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</si>
  <si>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</si>
  <si>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</si>
  <si>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</si>
  <si>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</si>
  <si>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</si>
  <si>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</si>
  <si>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</si>
  <si>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</si>
  <si>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</si>
  <si>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</si>
  <si>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</si>
  <si>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</si>
  <si>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</si>
  <si>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</si>
  <si>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</si>
  <si>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</si>
  <si>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</si>
  <si>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</si>
  <si>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</si>
  <si>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</si>
  <si>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</si>
  <si>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</si>
  <si>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</si>
  <si>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</si>
  <si>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</si>
  <si>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</si>
  <si>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</si>
  <si>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</si>
  <si>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</si>
  <si>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</si>
  <si>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</si>
  <si>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</si>
  <si>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</si>
  <si>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</si>
  <si>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</si>
  <si>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</si>
  <si>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</si>
  <si>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</si>
  <si>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</si>
  <si>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</si>
  <si>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</si>
  <si>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</si>
  <si>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</si>
  <si>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</si>
  <si>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</si>
  <si>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</si>
  <si>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</si>
  <si>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</si>
  <si>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</si>
  <si>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</si>
  <si>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</si>
  <si>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</si>
  <si>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</si>
  <si>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</si>
  <si>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</si>
  <si>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</si>
  <si>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</si>
  <si>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</si>
  <si>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</si>
  <si>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</si>
  <si>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</si>
  <si>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</si>
  <si>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</si>
  <si>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</si>
  <si>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</si>
  <si>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</si>
  <si>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</si>
  <si>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</si>
  <si>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</si>
  <si>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</si>
  <si>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</si>
  <si>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</si>
  <si>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</si>
  <si>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</si>
  <si>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</si>
  <si>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</si>
  <si>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</si>
  <si>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</si>
  <si>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</si>
  <si>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</si>
  <si>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</si>
  <si>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</si>
  <si>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</si>
  <si>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</si>
  <si>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</si>
  <si>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</si>
  <si>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</si>
  <si>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</si>
  <si>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</si>
  <si>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</si>
  <si>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</si>
  <si>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</si>
  <si>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</si>
  <si>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</si>
  <si>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</si>
  <si>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</si>
  <si>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</si>
  <si>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</si>
  <si>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</si>
  <si>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</si>
  <si>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</si>
  <si>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</si>
  <si>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</si>
  <si>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</si>
  <si>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</si>
  <si>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</si>
  <si>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</si>
  <si>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</si>
  <si>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</si>
  <si>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</si>
  <si>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</si>
  <si>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</si>
  <si>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</si>
  <si>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</si>
  <si>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</si>
  <si>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</si>
  <si>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</si>
  <si>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</si>
  <si>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</si>
  <si>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</si>
  <si>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</si>
  <si>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</si>
  <si>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</si>
  <si>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</si>
  <si>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</si>
  <si>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</si>
  <si>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</si>
  <si>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</si>
  <si>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</si>
  <si>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</si>
  <si>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</si>
  <si>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</si>
  <si>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</si>
  <si>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</si>
  <si>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</si>
  <si>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</si>
  <si>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</si>
  <si>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</si>
  <si>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</si>
  <si>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</si>
  <si>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</si>
  <si>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</si>
  <si>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</si>
  <si>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</si>
  <si>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</si>
  <si>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</si>
  <si>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</si>
  <si>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</si>
  <si>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</si>
  <si>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</si>
  <si>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</si>
  <si>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</si>
  <si>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</si>
  <si>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</si>
  <si>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</si>
  <si>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</si>
  <si>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</si>
  <si>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</si>
  <si>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</si>
  <si>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</si>
  <si>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</si>
  <si>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</si>
  <si>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</si>
  <si>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</si>
  <si>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</si>
  <si>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</si>
  <si>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</si>
  <si>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</si>
  <si>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</si>
  <si>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</si>
  <si>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</si>
  <si>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</si>
  <si>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</si>
  <si>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</si>
  <si>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</si>
  <si>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</si>
  <si>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</si>
  <si>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</si>
  <si>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</si>
  <si>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</si>
  <si>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</si>
  <si>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</si>
  <si>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</si>
  <si>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</si>
  <si>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</si>
  <si>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</si>
  <si>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</si>
  <si>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</si>
  <si>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</si>
  <si>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</si>
  <si>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</si>
  <si>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</si>
  <si>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</si>
  <si>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</si>
  <si>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</si>
  <si>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</si>
  <si>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</si>
  <si>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</si>
  <si>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</si>
  <si>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</si>
  <si>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</si>
  <si>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</si>
  <si>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</si>
  <si>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</si>
  <si>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</si>
  <si>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</si>
  <si>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</si>
  <si>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</si>
  <si>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</si>
  <si>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</si>
  <si>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</si>
  <si>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</si>
  <si>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</si>
  <si>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</si>
  <si>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</si>
  <si>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</si>
  <si>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</si>
  <si>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</si>
  <si>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</si>
  <si>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</si>
  <si>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</si>
  <si>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</si>
  <si>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</si>
  <si>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</si>
  <si>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</si>
  <si>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</si>
  <si>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</si>
  <si>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</si>
  <si>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</si>
  <si>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</si>
  <si>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</si>
  <si>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</si>
  <si>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</si>
  <si>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</si>
  <si>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</si>
  <si>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</si>
  <si>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</si>
  <si>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</si>
  <si>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</si>
  <si>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</si>
  <si>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</si>
  <si>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</si>
  <si>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</si>
  <si>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</si>
  <si>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</si>
  <si>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</si>
  <si>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</si>
  <si>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</si>
  <si>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</si>
  <si>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</si>
  <si>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</si>
  <si>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</si>
  <si>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</si>
  <si>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</si>
  <si>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</si>
  <si>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</si>
  <si>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</si>
  <si>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</si>
  <si>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</si>
  <si>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</si>
  <si>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</si>
  <si>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</si>
  <si>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</si>
  <si>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</si>
  <si>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</si>
  <si>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</si>
  <si>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</si>
  <si>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</si>
  <si>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</si>
  <si>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</si>
  <si>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</si>
  <si>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</si>
  <si>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</si>
  <si>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</si>
  <si>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</si>
  <si>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</si>
  <si>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</si>
  <si>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</si>
  <si>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</si>
  <si>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</si>
  <si>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</si>
  <si>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</si>
  <si>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</si>
  <si>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</si>
  <si>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</si>
  <si>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</si>
  <si>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</si>
  <si>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</si>
  <si>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</si>
  <si>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</si>
  <si>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</si>
  <si>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</si>
  <si>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</si>
  <si>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</si>
  <si>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</si>
  <si>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</si>
  <si>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</si>
  <si>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</si>
  <si>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</si>
  <si>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</si>
  <si>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</si>
  <si>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</si>
  <si>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</si>
  <si>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</si>
  <si>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</si>
  <si>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</si>
  <si>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</si>
  <si>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</si>
  <si>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</si>
  <si>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</si>
  <si>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</si>
  <si>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</si>
  <si>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</si>
  <si>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</si>
  <si>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</si>
  <si>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</si>
  <si>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</si>
  <si>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</si>
  <si>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</si>
  <si>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</si>
  <si>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</si>
  <si>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</si>
  <si>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</si>
  <si>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</si>
  <si>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</si>
  <si>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</si>
  <si>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</si>
  <si>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</si>
  <si>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</si>
  <si>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</si>
  <si>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</si>
  <si>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</si>
  <si>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</si>
  <si>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</si>
  <si>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</si>
  <si>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</si>
  <si>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</si>
  <si>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</si>
  <si>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</si>
  <si>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</si>
  <si>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</si>
  <si>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</si>
  <si>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</si>
  <si>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</si>
  <si>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</si>
  <si>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</si>
  <si>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</si>
  <si>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</si>
  <si>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</si>
  <si>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</si>
  <si>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</si>
  <si>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</si>
  <si>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</si>
  <si>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</si>
  <si>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</si>
  <si>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</si>
  <si>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</si>
  <si>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</si>
  <si>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</si>
  <si>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</si>
  <si>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</si>
  <si>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</si>
  <si>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</si>
  <si>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</si>
  <si>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</si>
  <si>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</si>
  <si>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</si>
  <si>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</si>
  <si>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</si>
  <si>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</si>
  <si>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</si>
  <si>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</si>
  <si>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</si>
  <si>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</si>
  <si>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</si>
  <si>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</si>
  <si>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</si>
  <si>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</si>
  <si>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</si>
  <si>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</si>
  <si>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</si>
  <si>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</si>
  <si>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</si>
  <si>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</si>
  <si>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</si>
  <si>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</si>
  <si>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</si>
  <si>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</si>
  <si>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</si>
  <si>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</si>
  <si>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</si>
  <si>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</si>
  <si>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</si>
  <si>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</si>
  <si>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</si>
  <si>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</si>
  <si>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</si>
  <si>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</si>
  <si>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</si>
  <si>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</si>
  <si>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</si>
  <si>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</si>
  <si>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</si>
  <si>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</si>
  <si>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</si>
  <si>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</si>
  <si>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</si>
  <si>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</si>
  <si>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</si>
  <si>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</si>
  <si>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</si>
  <si>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</si>
  <si>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</si>
  <si>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</si>
  <si>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</si>
  <si>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</si>
  <si>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</si>
  <si>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</si>
  <si>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</si>
  <si>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</si>
  <si>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</si>
  <si>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</si>
  <si>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</si>
  <si>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</si>
  <si>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</si>
  <si>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</si>
  <si>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</si>
  <si>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</si>
  <si>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</si>
  <si>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</si>
  <si>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</si>
  <si>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</si>
  <si>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</si>
  <si>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</si>
  <si>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</si>
  <si>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</si>
  <si>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</si>
  <si>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</si>
  <si>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</si>
  <si>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</si>
  <si>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</si>
  <si>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</si>
  <si>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</si>
  <si>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</si>
  <si>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</si>
  <si>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</si>
  <si>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</si>
  <si>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</si>
  <si>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</si>
  <si>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</si>
  <si>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</si>
  <si>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</si>
  <si>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</si>
  <si>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</si>
  <si>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</si>
  <si>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</si>
  <si>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</si>
  <si>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</si>
  <si>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</si>
  <si>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</si>
  <si>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</si>
  <si>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</si>
  <si>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</si>
  <si>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</si>
  <si>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</si>
  <si>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</si>
  <si>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</si>
  <si>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</si>
  <si>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</si>
  <si>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</si>
  <si>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</si>
  <si>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</si>
  <si>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</si>
  <si>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</si>
  <si>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</si>
  <si>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</si>
  <si>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</si>
  <si>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</si>
  <si>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</si>
  <si>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</si>
  <si>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</si>
  <si>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</si>
  <si>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</si>
  <si>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</si>
  <si>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</si>
  <si>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</si>
  <si>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</si>
  <si>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</si>
  <si>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</si>
  <si>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</si>
  <si>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</si>
  <si>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</si>
  <si>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</si>
  <si>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</si>
  <si>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</si>
  <si>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</si>
  <si>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</si>
  <si>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</si>
  <si>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</si>
  <si>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</si>
  <si>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</si>
  <si>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</si>
  <si>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</si>
  <si>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</si>
  <si>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</si>
  <si>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</si>
  <si>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</si>
  <si>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</si>
  <si>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</si>
  <si>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</si>
  <si>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</si>
  <si>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</si>
  <si>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</si>
  <si>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</si>
  <si>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</si>
  <si>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</si>
  <si>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</si>
  <si>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</si>
  <si>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</si>
  <si>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</si>
  <si>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</si>
  <si>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</si>
  <si>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</si>
  <si>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</si>
  <si>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</si>
  <si>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</si>
  <si>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</si>
  <si>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</si>
  <si>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</si>
  <si>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</si>
  <si>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</si>
  <si>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</si>
  <si>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</si>
  <si>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</si>
  <si>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</si>
  <si>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</si>
  <si>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</si>
  <si>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</si>
  <si>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</si>
  <si>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</si>
  <si>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</si>
  <si>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</si>
  <si>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</si>
  <si>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</si>
  <si>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</si>
  <si>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</si>
  <si>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</si>
  <si>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</si>
  <si>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</si>
  <si>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</si>
  <si>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</si>
  <si>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</si>
  <si>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</si>
  <si>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</si>
  <si>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</si>
  <si>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</si>
  <si>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</si>
  <si>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</si>
  <si>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</si>
  <si>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</si>
  <si>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</si>
  <si>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</si>
  <si>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</si>
  <si>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</si>
  <si>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</si>
  <si>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</si>
  <si>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</si>
  <si>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</si>
  <si>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</si>
  <si>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</si>
  <si>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</si>
  <si>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</si>
  <si>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</si>
  <si>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</si>
  <si>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</si>
  <si>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</si>
  <si>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</si>
  <si>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</si>
  <si>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</si>
  <si>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</si>
  <si>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</si>
  <si>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</si>
  <si>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</si>
  <si>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</si>
  <si>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</si>
  <si>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</si>
  <si>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</si>
  <si>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</si>
  <si>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</si>
  <si>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</si>
  <si>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</si>
  <si>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</si>
  <si>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</si>
  <si>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</si>
  <si>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</si>
  <si>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</si>
  <si>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</si>
  <si>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</si>
  <si>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</si>
  <si>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</si>
  <si>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</si>
  <si>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</si>
  <si>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</si>
  <si>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</si>
  <si>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</si>
  <si>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</si>
  <si>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</si>
  <si>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</si>
  <si>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</si>
  <si>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</si>
  <si>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</si>
  <si>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</si>
  <si>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</si>
  <si>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</si>
  <si>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</si>
  <si>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</si>
  <si>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</si>
  <si>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</si>
  <si>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</si>
  <si>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</si>
  <si>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</si>
  <si>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</si>
  <si>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</si>
  <si>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</si>
  <si>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</si>
  <si>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</si>
  <si>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</si>
  <si>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</si>
  <si>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</si>
  <si>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</si>
  <si>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</si>
  <si>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</si>
  <si>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</si>
  <si>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</si>
  <si>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</si>
  <si>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</si>
  <si>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</si>
  <si>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</si>
  <si>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</si>
  <si>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</si>
  <si>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</si>
  <si>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</si>
  <si>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</si>
  <si>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</si>
  <si>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</si>
  <si>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</si>
  <si>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</si>
  <si>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</si>
  <si>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</si>
  <si>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</si>
  <si>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</si>
  <si>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</si>
  <si>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</si>
  <si>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</si>
  <si>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</si>
  <si>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</si>
  <si>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</si>
  <si>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</si>
  <si>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</si>
  <si>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</si>
  <si>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</si>
  <si>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</si>
  <si>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</si>
  <si>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</si>
  <si>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</si>
  <si>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</si>
  <si>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</si>
  <si>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</si>
  <si>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</si>
  <si>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</si>
  <si>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</si>
  <si>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</si>
  <si>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</si>
  <si>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</si>
  <si>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</si>
  <si>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</si>
  <si>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</si>
  <si>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</si>
  <si>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</si>
  <si>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</si>
  <si>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</si>
  <si>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</si>
  <si>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</si>
  <si>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</si>
  <si>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</si>
  <si>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</si>
  <si>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</si>
  <si>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</si>
  <si>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</si>
  <si>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</si>
  <si>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</si>
  <si>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</si>
  <si>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</si>
  <si>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</si>
  <si>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</si>
  <si>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</si>
  <si>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</si>
  <si>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</si>
  <si>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</si>
  <si>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</si>
  <si>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</si>
  <si>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</si>
  <si>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</si>
  <si>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</si>
  <si>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</si>
  <si>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</si>
  <si>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</si>
  <si>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</si>
  <si>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</si>
  <si>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</si>
  <si>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</si>
  <si>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</si>
  <si>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</si>
  <si>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</si>
  <si>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</si>
  <si>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</si>
  <si>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</si>
  <si>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</si>
  <si>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</si>
  <si>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</si>
  <si>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</si>
  <si>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</si>
  <si>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</si>
  <si>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</si>
  <si>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</si>
  <si>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</si>
  <si>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</si>
  <si>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</si>
  <si>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</si>
  <si>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</si>
  <si>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</si>
  <si>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</si>
  <si>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</si>
  <si>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</si>
  <si>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</si>
  <si>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</si>
  <si>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</si>
  <si>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</si>
  <si>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</si>
  <si>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</si>
  <si>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</si>
  <si>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</si>
  <si>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</si>
  <si>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</si>
  <si>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</si>
  <si>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</si>
  <si>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</si>
  <si>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</si>
  <si>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</si>
  <si>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</si>
  <si>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</si>
  <si>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</si>
  <si>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</si>
  <si>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</si>
  <si>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</si>
  <si>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</si>
  <si>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</si>
  <si>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</si>
  <si>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</si>
  <si>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</si>
  <si>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</si>
  <si>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</si>
  <si>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</si>
  <si>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</si>
  <si>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</si>
  <si>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</si>
  <si>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</si>
  <si>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</si>
  <si>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</si>
  <si>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</si>
  <si>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</si>
  <si>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</si>
  <si>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</si>
  <si>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</si>
  <si>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</si>
  <si>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</si>
  <si>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</si>
  <si>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</si>
  <si>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</si>
  <si>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</si>
  <si>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</si>
  <si>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</si>
  <si>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</si>
  <si>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</si>
  <si>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</si>
  <si>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</si>
  <si>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</si>
  <si>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</si>
  <si>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</si>
  <si>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</si>
  <si>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</si>
  <si>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</si>
  <si>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</si>
  <si>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</si>
  <si>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</si>
  <si>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</si>
  <si>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</si>
  <si>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</si>
  <si>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</si>
  <si>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</si>
  <si>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</si>
  <si>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</si>
  <si>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</si>
  <si>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</si>
  <si>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</si>
  <si>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</si>
  <si>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</si>
  <si>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</si>
  <si>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</si>
  <si>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</si>
  <si>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</si>
  <si>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</si>
  <si>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</si>
  <si>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</si>
  <si>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</si>
  <si>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</si>
  <si>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</si>
  <si>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</si>
  <si>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</si>
  <si>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</si>
  <si>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</si>
  <si>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</si>
  <si>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</si>
  <si>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</si>
  <si>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</si>
  <si>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</si>
  <si>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</si>
  <si>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</si>
  <si>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</si>
  <si>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</si>
  <si>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</si>
  <si>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</si>
  <si>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</si>
  <si>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</si>
  <si>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</si>
  <si>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</si>
  <si>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</si>
  <si>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</si>
  <si>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</si>
  <si>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</si>
  <si>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</si>
  <si>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</si>
  <si>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</si>
  <si>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</si>
  <si>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</si>
  <si>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</si>
  <si>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</si>
  <si>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</si>
  <si>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</si>
  <si>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</si>
  <si>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</si>
  <si>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</si>
  <si>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</si>
  <si>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</si>
  <si>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</si>
  <si>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</si>
  <si>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</si>
  <si>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</si>
  <si>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</si>
  <si>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</si>
  <si>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</si>
  <si>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</si>
  <si>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</si>
  <si>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</si>
  <si>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</si>
  <si>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</si>
  <si>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</si>
  <si>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</si>
  <si>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</si>
  <si>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</si>
  <si>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</si>
  <si>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</si>
  <si>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</si>
  <si>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</si>
  <si>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</si>
  <si>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</si>
  <si>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</si>
  <si>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</si>
  <si>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</si>
  <si>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</si>
  <si>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</si>
  <si>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</si>
  <si>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</si>
  <si>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</si>
  <si>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</si>
  <si>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</si>
  <si>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</si>
  <si>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</si>
  <si>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</si>
  <si>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</si>
  <si>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</si>
  <si>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</si>
  <si>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</si>
  <si>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</si>
  <si>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</si>
  <si>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</si>
  <si>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</si>
  <si>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</si>
  <si>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</si>
  <si>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</si>
  <si>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</si>
  <si>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</si>
  <si>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</si>
  <si>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</si>
  <si>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</si>
  <si>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</si>
  <si>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</si>
  <si>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</si>
  <si>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</si>
  <si>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</si>
  <si>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</si>
  <si>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</si>
  <si>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</si>
  <si>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</si>
  <si>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</si>
  <si>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</si>
  <si>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</si>
  <si>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</si>
  <si>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</si>
  <si>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</si>
  <si>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</si>
  <si>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</si>
  <si>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</si>
  <si>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</si>
  <si>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</si>
  <si>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</si>
  <si>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</si>
  <si>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</si>
  <si>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</si>
  <si>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</si>
  <si>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</si>
  <si>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</si>
  <si>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</si>
  <si>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</si>
  <si>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</si>
  <si>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</si>
  <si>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</si>
  <si>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</si>
  <si>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</si>
  <si>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</si>
  <si>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</si>
  <si>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</si>
  <si>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</si>
  <si>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</si>
  <si>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</si>
  <si>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</si>
  <si>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</si>
  <si>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</si>
  <si>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</si>
  <si>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</si>
  <si>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</si>
  <si>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</si>
  <si>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</si>
  <si>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</si>
  <si>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</si>
  <si>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</si>
  <si>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</si>
  <si>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</si>
  <si>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</si>
  <si>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</si>
  <si>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</si>
  <si>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</si>
  <si>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</si>
  <si>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</si>
  <si>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</si>
  <si>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</si>
  <si>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</si>
  <si>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</si>
  <si>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</si>
  <si>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</si>
  <si>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</si>
  <si>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</si>
  <si>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</si>
  <si>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</si>
  <si>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</si>
  <si>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</si>
  <si>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</si>
  <si>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</si>
  <si>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</si>
  <si>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</si>
  <si>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</si>
  <si>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</si>
  <si>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</si>
  <si>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</si>
  <si>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</si>
  <si>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</si>
  <si>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</si>
  <si>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</si>
  <si>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</si>
  <si>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</si>
  <si>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</si>
  <si>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</si>
  <si>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</si>
  <si>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</si>
  <si>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</si>
  <si>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</si>
  <si>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</si>
  <si>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</si>
  <si>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</si>
  <si>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</si>
  <si>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</si>
  <si>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</si>
  <si>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</si>
  <si>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</si>
  <si>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</si>
  <si>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</si>
  <si>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</si>
  <si>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</si>
  <si>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</si>
  <si>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</si>
  <si>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</si>
  <si>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</si>
  <si>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</si>
  <si>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</si>
  <si>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</si>
  <si>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</si>
  <si>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</si>
  <si>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</si>
  <si>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</si>
  <si>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</si>
  <si>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</si>
  <si>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</si>
  <si>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</si>
  <si>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</si>
  <si>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</si>
  <si>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</si>
  <si>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</si>
  <si>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</si>
  <si>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</si>
  <si>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</si>
  <si>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</si>
  <si>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</si>
  <si>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</si>
  <si>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</si>
  <si>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</si>
  <si>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</si>
  <si>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</si>
  <si>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</si>
  <si>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</si>
  <si>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</si>
  <si>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</si>
  <si>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</si>
  <si>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</si>
  <si>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</si>
  <si>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</si>
  <si>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</si>
  <si>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</si>
  <si>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</si>
  <si>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</si>
  <si>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</si>
  <si>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</si>
  <si>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</si>
  <si>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</si>
  <si>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</si>
  <si>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</si>
  <si>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</si>
  <si>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</si>
  <si>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</si>
  <si>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</si>
  <si>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</si>
  <si>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</si>
  <si>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</si>
  <si>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</si>
  <si>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</si>
  <si>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</si>
  <si>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</si>
  <si>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</si>
  <si>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</si>
  <si>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</si>
  <si>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</si>
  <si>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</si>
  <si>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</si>
  <si>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</si>
  <si>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</si>
  <si>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</si>
  <si>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</si>
  <si>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</si>
  <si>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</si>
  <si>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</si>
  <si>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</si>
  <si>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</si>
  <si>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</si>
  <si>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</si>
  <si>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</si>
  <si>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</si>
  <si>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</si>
  <si>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</si>
  <si>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</si>
  <si>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</si>
  <si>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</si>
  <si>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</si>
  <si>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</si>
  <si>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</si>
  <si>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</si>
  <si>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</si>
  <si>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</si>
  <si>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</si>
  <si>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</si>
  <si>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</si>
  <si>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</si>
  <si>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</si>
  <si>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</si>
  <si>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</si>
  <si>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</si>
  <si>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</si>
  <si>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</si>
  <si>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</si>
  <si>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</si>
  <si>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</si>
  <si>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</si>
  <si>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</si>
  <si>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</si>
  <si>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</si>
  <si>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</si>
  <si>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</si>
  <si>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</si>
  <si>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</si>
  <si>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</si>
  <si>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</si>
  <si>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</si>
  <si>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</si>
  <si>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</si>
  <si>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</si>
  <si>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</si>
  <si>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</si>
  <si>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</si>
  <si>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</si>
  <si>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</si>
  <si>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</si>
  <si>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</si>
  <si>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</si>
  <si>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</si>
  <si>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</si>
  <si>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</si>
  <si>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</si>
  <si>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</si>
  <si>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</si>
  <si>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</si>
  <si>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</si>
  <si>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</si>
  <si>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</si>
  <si>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</si>
  <si>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</si>
  <si>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</si>
  <si>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</si>
  <si>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</si>
  <si>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</si>
  <si>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</si>
  <si>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</si>
  <si>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</si>
  <si>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</si>
  <si>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</si>
  <si>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</si>
  <si>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</si>
  <si>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</si>
  <si>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</si>
  <si>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</si>
  <si>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</si>
  <si>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</si>
  <si>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</si>
  <si>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</si>
  <si>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</si>
  <si>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</si>
  <si>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</si>
  <si>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</si>
  <si>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</si>
  <si>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</si>
  <si>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</si>
  <si>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</si>
  <si>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</si>
  <si>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</si>
  <si>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</si>
  <si>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</si>
  <si>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</si>
  <si>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</si>
  <si>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</si>
  <si>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</si>
  <si>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</si>
  <si>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</si>
  <si>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</si>
  <si>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</si>
  <si>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</si>
  <si>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</si>
  <si>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</si>
  <si>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</si>
  <si>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</si>
  <si>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</si>
  <si>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</si>
  <si>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</si>
  <si>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</si>
  <si>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</si>
  <si>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</si>
  <si>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</si>
  <si>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</si>
  <si>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</si>
  <si>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</si>
  <si>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</si>
  <si>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</si>
  <si>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</si>
  <si>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</si>
  <si>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</si>
  <si>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</si>
  <si>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</si>
  <si>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</si>
  <si>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</si>
  <si>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</si>
  <si>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</si>
  <si>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</si>
  <si>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</si>
  <si>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</si>
  <si>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</si>
  <si>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</si>
  <si>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</si>
  <si>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</si>
  <si>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</si>
  <si>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</si>
  <si>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</si>
  <si>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</si>
  <si>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</si>
  <si>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</si>
  <si>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</si>
  <si>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</si>
  <si>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</si>
  <si>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</si>
  <si>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</si>
  <si>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</si>
  <si>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</si>
  <si>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</si>
  <si>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</si>
  <si>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</si>
  <si>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</si>
  <si>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</si>
  <si>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</si>
  <si>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</si>
  <si>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</si>
  <si>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</si>
  <si>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</si>
  <si>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</si>
  <si>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</si>
  <si>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</si>
  <si>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</si>
  <si>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</si>
  <si>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</si>
  <si>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</si>
  <si>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</si>
  <si>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</si>
  <si>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</si>
  <si>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</si>
  <si>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</si>
  <si>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</si>
  <si>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</si>
  <si>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</si>
  <si>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</si>
  <si>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</si>
  <si>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</si>
  <si>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</si>
  <si>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</si>
  <si>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</si>
  <si>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</si>
  <si>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</si>
  <si>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</si>
  <si>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</si>
  <si>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</si>
  <si>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</si>
  <si>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</si>
  <si>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</si>
  <si>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</si>
  <si>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</si>
  <si>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</si>
  <si>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</si>
  <si>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</si>
  <si>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</si>
  <si>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</si>
  <si>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</si>
  <si>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</si>
  <si>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</si>
  <si>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</si>
  <si>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</si>
  <si>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</si>
  <si>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</si>
  <si>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</si>
  <si>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</si>
  <si>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</si>
  <si>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</si>
  <si>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</si>
  <si>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</si>
  <si>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</si>
  <si>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</si>
  <si>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</si>
  <si>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</si>
  <si>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</si>
  <si>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</si>
  <si>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</si>
  <si>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</si>
  <si>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</si>
  <si>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</si>
  <si>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</si>
  <si>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</si>
  <si>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</si>
  <si>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</si>
  <si>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</si>
  <si>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</si>
  <si>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</si>
  <si>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</si>
  <si>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</si>
  <si>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</si>
  <si>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</si>
  <si>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</si>
  <si>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</si>
  <si>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</si>
  <si>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</si>
  <si>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</si>
  <si>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</si>
  <si>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</si>
  <si>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</si>
  <si>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</si>
  <si>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</si>
  <si>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</si>
  <si>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</si>
  <si>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</si>
  <si>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</si>
  <si>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</si>
  <si>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</si>
  <si>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</si>
  <si>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</si>
  <si>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</si>
  <si>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</si>
  <si>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</si>
  <si>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</si>
  <si>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</si>
  <si>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</si>
  <si>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</si>
  <si>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</si>
  <si>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</si>
  <si>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</si>
  <si>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</si>
  <si>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</si>
  <si>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</si>
  <si>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</si>
  <si>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</si>
  <si>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</si>
  <si>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</si>
  <si>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</si>
  <si>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</si>
  <si>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</si>
  <si>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</si>
  <si>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</si>
  <si>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</si>
  <si>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</si>
  <si>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</si>
  <si>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</si>
  <si>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</si>
  <si>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</si>
  <si>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</si>
  <si>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</si>
  <si>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</si>
  <si>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</si>
  <si>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</si>
  <si>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</si>
  <si>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</si>
  <si>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</si>
  <si>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</si>
  <si>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</si>
  <si>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</si>
  <si>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</si>
  <si>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</si>
  <si>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</si>
  <si>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</si>
  <si>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</si>
  <si>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</si>
  <si>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</si>
  <si>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</si>
  <si>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</si>
  <si>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</si>
  <si>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</si>
  <si>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</si>
  <si>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</si>
  <si>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</si>
  <si>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</si>
  <si>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</si>
  <si>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</si>
  <si>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</si>
  <si>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</si>
  <si>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</si>
  <si>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</si>
  <si>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</si>
  <si>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</si>
  <si>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</si>
  <si>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</si>
  <si>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</si>
  <si>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</si>
  <si>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</si>
  <si>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</si>
  <si>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</si>
  <si>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</si>
  <si>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</si>
  <si>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</si>
  <si>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</si>
  <si>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</si>
  <si>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</si>
  <si>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</si>
  <si>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</si>
  <si>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</si>
  <si>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</si>
  <si>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</si>
  <si>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</si>
  <si>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</si>
  <si>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</si>
  <si>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</si>
  <si>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</si>
  <si>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</si>
  <si>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</si>
  <si>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</si>
  <si>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</si>
  <si>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</si>
  <si>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</si>
  <si>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</si>
  <si>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</si>
  <si>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</si>
  <si>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</si>
  <si>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</si>
  <si>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</si>
  <si>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</si>
  <si>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</si>
  <si>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</si>
  <si>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</si>
  <si>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</si>
  <si>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</si>
  <si>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</si>
  <si>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</si>
  <si>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</si>
  <si>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</si>
  <si>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</si>
  <si>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</si>
  <si>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</si>
  <si>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</si>
  <si>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</si>
  <si>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</si>
  <si>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</si>
  <si>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</si>
  <si>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</si>
  <si>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</si>
  <si>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</si>
  <si>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</si>
  <si>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</si>
  <si>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</si>
  <si>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</si>
  <si>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</si>
  <si>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</si>
  <si>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</si>
  <si>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</si>
  <si>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</si>
  <si>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</si>
  <si>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</si>
  <si>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</si>
  <si>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</si>
  <si>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</si>
  <si>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</si>
  <si>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</si>
  <si>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</si>
  <si>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</si>
  <si>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</si>
  <si>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</si>
  <si>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</si>
  <si>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</si>
  <si>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</si>
  <si>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</si>
  <si>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</si>
  <si>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</si>
  <si>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</si>
  <si>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</si>
  <si>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</si>
  <si>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</si>
  <si>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</si>
  <si>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</si>
  <si>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</si>
  <si>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</si>
  <si>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</si>
  <si>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</si>
  <si>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</si>
  <si>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</si>
  <si>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</si>
  <si>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</si>
  <si>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</si>
  <si>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</si>
  <si>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</si>
  <si>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</si>
  <si>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</si>
  <si>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</si>
  <si>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</si>
  <si>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</si>
  <si>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</si>
  <si>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</si>
  <si>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</si>
  <si>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</si>
  <si>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</si>
  <si>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</si>
  <si>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</si>
  <si>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</si>
  <si>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</si>
  <si>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</si>
  <si>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</si>
  <si>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</si>
  <si>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</si>
  <si>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</si>
  <si>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</si>
  <si>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</si>
  <si>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</si>
  <si>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</si>
  <si>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</si>
  <si>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</si>
  <si>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</si>
  <si>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</si>
  <si>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</si>
  <si>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</si>
  <si>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</si>
  <si>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</si>
  <si>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</si>
  <si>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</si>
  <si>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</si>
  <si>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</si>
  <si>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</si>
  <si>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</si>
  <si>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</si>
  <si>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</si>
  <si>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</si>
  <si>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</si>
  <si>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</si>
  <si>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</si>
  <si>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</si>
  <si>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</si>
  <si>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</si>
  <si>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</si>
  <si>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</si>
  <si>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</si>
  <si>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</si>
  <si>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</si>
  <si>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</si>
  <si>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</si>
  <si>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</si>
  <si>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</si>
  <si>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</si>
  <si>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</si>
  <si>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</si>
  <si>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</si>
  <si>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</si>
  <si>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</si>
  <si>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</si>
  <si>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</si>
  <si>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</si>
  <si>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</si>
  <si>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</si>
  <si>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</si>
  <si>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</si>
  <si>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</si>
  <si>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</si>
  <si>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</si>
  <si>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</si>
  <si>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</si>
  <si>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</si>
  <si>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</si>
  <si>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</si>
  <si>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</si>
  <si>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</si>
  <si>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</si>
  <si>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</si>
  <si>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</si>
  <si>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</si>
  <si>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</si>
  <si>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</si>
  <si>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</si>
  <si>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</si>
  <si>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</si>
  <si>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</si>
  <si>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</si>
  <si>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</si>
  <si>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</si>
  <si>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</si>
  <si>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</si>
  <si>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</si>
  <si>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</si>
  <si>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</si>
  <si>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</si>
  <si>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</si>
  <si>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</si>
  <si>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</si>
  <si>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</si>
  <si>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</si>
  <si>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</si>
  <si>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</si>
  <si>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</si>
  <si>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</si>
  <si>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</si>
  <si>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</si>
  <si>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</si>
  <si>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</si>
  <si>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</si>
  <si>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</si>
  <si>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</si>
  <si>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</si>
  <si>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</si>
  <si>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</si>
  <si>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</si>
  <si>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</si>
  <si>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</si>
  <si>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</si>
  <si>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</si>
  <si>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</si>
  <si>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</si>
  <si>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</si>
  <si>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</si>
  <si>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</si>
  <si>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</si>
  <si>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</si>
  <si>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</si>
  <si>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</si>
  <si>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</si>
  <si>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</si>
  <si>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</si>
  <si>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</si>
  <si>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</si>
  <si>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</si>
  <si>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</si>
  <si>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</si>
  <si>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</si>
  <si>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</si>
  <si>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</si>
  <si>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</si>
  <si>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</si>
  <si>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</si>
  <si>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</si>
  <si>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</si>
  <si>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</si>
  <si>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</si>
  <si>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</si>
  <si>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</si>
  <si>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</si>
  <si>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</si>
  <si>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</si>
  <si>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</si>
  <si>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</si>
  <si>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</si>
  <si>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</si>
  <si>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</si>
  <si>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</si>
  <si>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</si>
  <si>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</si>
  <si>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</si>
  <si>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</si>
  <si>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</si>
  <si>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</si>
  <si>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</si>
  <si>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</si>
  <si>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</si>
  <si>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</si>
  <si>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</si>
  <si>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</si>
  <si>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</si>
  <si>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</si>
  <si>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</si>
  <si>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</si>
  <si>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</si>
  <si>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</si>
  <si>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</si>
  <si>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</si>
  <si>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</si>
  <si>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</si>
  <si>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</si>
  <si>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</si>
  <si>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</si>
  <si>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</si>
  <si>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</si>
  <si>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</si>
  <si>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</si>
  <si>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</si>
  <si>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</si>
  <si>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</si>
  <si>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</si>
  <si>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</si>
  <si>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</si>
  <si>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</si>
  <si>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</si>
  <si>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</si>
  <si>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</si>
  <si>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</si>
  <si>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</si>
  <si>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</si>
  <si>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</si>
  <si>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</si>
  <si>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</si>
  <si>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</si>
  <si>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</si>
  <si>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</si>
  <si>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</si>
  <si>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</si>
  <si>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</si>
  <si>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</si>
  <si>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</si>
  <si>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</si>
  <si>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</si>
  <si>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</si>
  <si>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</si>
  <si>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</si>
  <si>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</si>
  <si>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</si>
  <si>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</si>
  <si>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</si>
  <si>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</si>
  <si>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</si>
  <si>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</si>
  <si>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</si>
  <si>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</si>
  <si>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</si>
  <si>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</si>
  <si>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</si>
  <si>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</si>
  <si>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</si>
  <si>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</si>
  <si>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</si>
  <si>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</si>
  <si>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</si>
  <si>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</si>
  <si>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</si>
  <si>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</si>
  <si>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</si>
  <si>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</si>
  <si>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</si>
  <si>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</si>
  <si>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</si>
  <si>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</si>
  <si>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</si>
  <si>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</si>
  <si>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</si>
  <si>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</si>
  <si>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</si>
  <si>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</si>
  <si>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</si>
  <si>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</si>
  <si>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</si>
  <si>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</si>
  <si>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</si>
  <si>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</si>
  <si>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</si>
  <si>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</si>
  <si>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</si>
  <si>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</si>
  <si>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</si>
  <si>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</si>
  <si>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</si>
  <si>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</si>
  <si>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</si>
  <si>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</si>
  <si>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</si>
  <si>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</si>
  <si>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</si>
  <si>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</si>
  <si>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</si>
  <si>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</si>
  <si>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</si>
  <si>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</si>
  <si>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</si>
  <si>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</si>
  <si>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</si>
  <si>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</si>
  <si>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</si>
  <si>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</si>
  <si>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</si>
  <si>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</si>
  <si>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</si>
  <si>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</si>
  <si>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</si>
  <si>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</si>
  <si>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</si>
  <si>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</si>
  <si>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</si>
  <si>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</si>
  <si>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</si>
  <si>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</si>
  <si>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</si>
  <si>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</si>
  <si>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</si>
  <si>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</si>
  <si>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</si>
  <si>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</si>
  <si>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</si>
  <si>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</si>
  <si>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</si>
  <si>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</si>
  <si>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</si>
  <si>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</si>
  <si>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</si>
  <si>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</si>
  <si>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</si>
  <si>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</si>
  <si>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</si>
  <si>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</si>
  <si>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</si>
  <si>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</si>
  <si>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</si>
  <si>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</si>
  <si>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</si>
  <si>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</si>
  <si>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</si>
  <si>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</si>
  <si>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</si>
  <si>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</si>
  <si>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</si>
  <si>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</si>
  <si>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</si>
  <si>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</si>
  <si>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</si>
  <si>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</si>
  <si>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</si>
  <si>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</si>
  <si>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</si>
  <si>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</si>
  <si>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</si>
  <si>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</si>
  <si>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</si>
  <si>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</si>
  <si>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</si>
  <si>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</si>
  <si>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</si>
  <si>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</si>
  <si>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</si>
  <si>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</si>
  <si>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</si>
  <si>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</si>
  <si>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</si>
  <si>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</si>
  <si>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</si>
  <si>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</si>
  <si>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</si>
  <si>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</si>
  <si>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</si>
  <si>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</si>
  <si>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</si>
  <si>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</si>
  <si>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</si>
  <si>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</si>
  <si>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</si>
  <si>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</si>
  <si>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</si>
  <si>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</si>
  <si>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</si>
  <si>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</si>
  <si>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</si>
  <si>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</si>
  <si>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</si>
  <si>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</si>
  <si>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</si>
  <si>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</si>
  <si>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</si>
  <si>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</si>
  <si>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</si>
  <si>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</si>
  <si>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</si>
  <si>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</si>
  <si>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</si>
  <si>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</si>
  <si>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</si>
  <si>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</si>
  <si>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</si>
  <si>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</si>
  <si>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</si>
  <si>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</si>
  <si>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</si>
  <si>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</si>
  <si>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</si>
  <si>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</si>
  <si>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</si>
  <si>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</si>
  <si>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</si>
  <si>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</si>
  <si>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</si>
  <si>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</si>
  <si>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</si>
  <si>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</si>
  <si>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</si>
  <si>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</si>
  <si>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</si>
  <si>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</si>
  <si>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</si>
  <si>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</si>
  <si>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</si>
  <si>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</si>
  <si>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</si>
  <si>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</si>
  <si>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</si>
  <si>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</si>
  <si>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</si>
  <si>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</si>
  <si>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</si>
  <si>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</si>
  <si>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</si>
  <si>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</si>
  <si>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</si>
  <si>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</si>
  <si>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</si>
  <si>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</si>
  <si>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</si>
  <si>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</si>
  <si>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</si>
  <si>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</si>
  <si>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</si>
  <si>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</si>
  <si>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</si>
  <si>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</si>
  <si>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</si>
  <si>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</si>
  <si>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</si>
  <si>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</si>
  <si>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</si>
  <si>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</si>
  <si>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</si>
  <si>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</si>
  <si>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</si>
  <si>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</si>
  <si>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</si>
  <si>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</si>
  <si>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</si>
  <si>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</si>
  <si>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</si>
  <si>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</si>
  <si>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</si>
  <si>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</si>
  <si>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</si>
  <si>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</si>
  <si>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</si>
  <si>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</si>
  <si>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</si>
  <si>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</si>
  <si>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</si>
  <si>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</si>
  <si>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</si>
  <si>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</si>
  <si>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</si>
  <si>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</si>
  <si>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</si>
  <si>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</si>
  <si>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</si>
  <si>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</si>
  <si>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</si>
  <si>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</si>
  <si>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</si>
  <si>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</si>
  <si>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</si>
  <si>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</si>
  <si>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</si>
  <si>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</si>
  <si>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</si>
  <si>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</si>
  <si>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</si>
  <si>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</si>
  <si>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</si>
  <si>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</si>
  <si>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</si>
  <si>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</si>
  <si>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</si>
  <si>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</si>
  <si>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</si>
  <si>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</si>
  <si>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</si>
  <si>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</si>
  <si>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</si>
  <si>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</si>
  <si>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</si>
  <si>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</si>
  <si>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</si>
  <si>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</si>
  <si>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</si>
  <si>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</si>
  <si>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</si>
  <si>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</si>
  <si>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</si>
  <si>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</si>
  <si>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</si>
  <si>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</si>
  <si>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</si>
  <si>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</si>
  <si>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</si>
  <si>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</si>
  <si>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</si>
  <si>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</si>
  <si>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</si>
  <si>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</si>
  <si>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</si>
  <si>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</si>
  <si>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</si>
  <si>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</si>
  <si>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</si>
  <si>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</si>
  <si>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</si>
  <si>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</si>
  <si>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</si>
  <si>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</si>
  <si>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</si>
  <si>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</si>
  <si>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</si>
  <si>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</si>
  <si>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</si>
  <si>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</si>
  <si>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</si>
  <si>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</si>
  <si>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</si>
  <si>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</si>
  <si>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</si>
  <si>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</si>
  <si>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</si>
  <si>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</si>
  <si>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</si>
  <si>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</si>
  <si>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</si>
  <si>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</si>
  <si>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</si>
  <si>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</si>
  <si>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</si>
  <si>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</si>
  <si>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</si>
  <si>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</si>
  <si>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</si>
  <si>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</si>
  <si>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</si>
  <si>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</si>
  <si>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</si>
  <si>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</si>
  <si>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</si>
  <si>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</si>
  <si>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</si>
  <si>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</si>
  <si>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</si>
  <si>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</si>
  <si>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</si>
  <si>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</si>
  <si>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</si>
  <si>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</si>
  <si>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</si>
  <si>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</si>
  <si>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</si>
  <si>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</si>
  <si>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</si>
  <si>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</si>
  <si>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</si>
  <si>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</si>
  <si>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</si>
  <si>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</si>
  <si>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</si>
  <si>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</si>
  <si>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</si>
  <si>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</si>
  <si>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</si>
  <si>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</si>
  <si>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</si>
  <si>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</si>
  <si>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</si>
  <si>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</si>
  <si>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</si>
  <si>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</si>
  <si>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</si>
  <si>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</si>
  <si>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</si>
  <si>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</si>
  <si>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</si>
  <si>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</si>
  <si>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</si>
  <si>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</si>
  <si>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</si>
  <si>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</si>
  <si>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</si>
  <si>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</si>
  <si>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</si>
  <si>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</si>
  <si>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</si>
  <si>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</si>
  <si>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</si>
  <si>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</si>
  <si>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</si>
  <si>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</si>
  <si>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</si>
  <si>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</si>
  <si>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</si>
  <si>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</si>
  <si>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</si>
  <si>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</si>
  <si>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</si>
  <si>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</si>
  <si>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</si>
  <si>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</si>
  <si>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</si>
  <si>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</si>
  <si>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</si>
  <si>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</si>
  <si>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</si>
  <si>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</si>
  <si>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</si>
  <si>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</si>
  <si>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</si>
  <si>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</si>
  <si>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</si>
  <si>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</si>
  <si>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</si>
  <si>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</si>
  <si>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</si>
  <si>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</si>
  <si>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</si>
  <si>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</si>
  <si>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</si>
  <si>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</si>
  <si>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</si>
  <si>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</si>
  <si>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</si>
  <si>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</si>
  <si>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</si>
  <si>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</si>
  <si>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</si>
  <si>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</si>
  <si>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</si>
  <si>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</si>
  <si>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</si>
  <si>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</si>
  <si>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</si>
  <si>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</si>
  <si>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</si>
  <si>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</si>
  <si>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</si>
  <si>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</si>
  <si>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</si>
  <si>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</si>
  <si>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</si>
  <si>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</si>
  <si>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</si>
  <si>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</si>
  <si>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</si>
  <si>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</si>
  <si>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</si>
  <si>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</si>
  <si>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</si>
  <si>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</si>
  <si>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</si>
  <si>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</si>
  <si>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</si>
  <si>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</si>
  <si>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</si>
  <si>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</si>
  <si>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</si>
  <si>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</si>
  <si>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</si>
  <si>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</si>
  <si>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</si>
  <si>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</si>
  <si>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</si>
  <si>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</si>
  <si>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</si>
  <si>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</si>
  <si>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</si>
  <si>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</si>
  <si>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</si>
  <si>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</si>
  <si>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</si>
  <si>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</si>
  <si>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</si>
  <si>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</si>
  <si>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</si>
  <si>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</si>
  <si>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</si>
  <si>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</si>
  <si>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</si>
  <si>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</si>
  <si>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</si>
  <si>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</si>
  <si>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</si>
  <si>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</si>
  <si>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</si>
  <si>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</si>
  <si>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</si>
  <si>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</si>
  <si>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</si>
  <si>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</si>
  <si>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</si>
  <si>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</si>
  <si>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</si>
  <si>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</si>
  <si>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</si>
  <si>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</si>
  <si>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</si>
  <si>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</si>
  <si>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</si>
  <si>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</si>
  <si>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</si>
  <si>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</si>
  <si>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</si>
  <si>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</si>
  <si>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</si>
  <si>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</si>
  <si>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</si>
  <si>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</si>
  <si>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</si>
  <si>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</si>
  <si>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</si>
  <si>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</si>
  <si>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</si>
  <si>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</si>
  <si>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</si>
  <si>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</si>
  <si>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</si>
  <si>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</si>
  <si>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</si>
  <si>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</si>
  <si>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</si>
  <si>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</si>
  <si>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</si>
  <si>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</si>
  <si>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</si>
  <si>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</si>
  <si>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</si>
  <si>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</si>
  <si>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</si>
  <si>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</si>
  <si>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</si>
  <si>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</si>
  <si>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</si>
  <si>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</si>
  <si>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</si>
  <si>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</si>
  <si>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</si>
  <si>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</si>
  <si>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</si>
  <si>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</si>
  <si>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</si>
  <si>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</si>
  <si>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</si>
  <si>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</si>
  <si>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</si>
  <si>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</si>
  <si>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</si>
  <si>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</si>
  <si>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</si>
  <si>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</si>
  <si>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</si>
  <si>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</si>
  <si>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</si>
  <si>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</si>
  <si>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</si>
  <si>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</si>
  <si>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</si>
  <si>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</si>
  <si>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</si>
  <si>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</si>
  <si>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</si>
  <si>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</si>
  <si>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</si>
  <si>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</si>
  <si>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</si>
  <si>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</si>
  <si>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</si>
  <si>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</si>
  <si>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</si>
  <si>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</si>
  <si>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</si>
  <si>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</si>
  <si>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</si>
  <si>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</si>
  <si>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</si>
  <si>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</si>
  <si>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</si>
  <si>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</si>
  <si>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</si>
  <si>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</si>
  <si>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</si>
  <si>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</si>
  <si>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</si>
  <si>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</si>
  <si>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</si>
  <si>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</si>
  <si>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</si>
  <si>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</si>
  <si>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</si>
  <si>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</si>
  <si>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</si>
  <si>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</si>
  <si>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</si>
  <si>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</si>
  <si>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</si>
  <si>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</si>
  <si>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</si>
  <si>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</si>
  <si>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</si>
  <si>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</si>
  <si>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</si>
  <si>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</si>
  <si>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</si>
  <si>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</si>
  <si>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</si>
  <si>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</si>
  <si>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</si>
  <si>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</si>
  <si>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</si>
  <si>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</si>
  <si>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</si>
  <si>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</si>
  <si>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</si>
  <si>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</si>
  <si>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</si>
  <si>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</si>
  <si>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</si>
  <si>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</si>
  <si>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</si>
  <si>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</si>
  <si>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</si>
  <si>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</si>
  <si>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</si>
  <si>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</si>
  <si>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</si>
  <si>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</si>
  <si>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</si>
  <si>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</si>
  <si>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</si>
  <si>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</si>
  <si>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</si>
  <si>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</si>
  <si>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</si>
  <si>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</si>
  <si>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</si>
  <si>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</si>
  <si>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</si>
  <si>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</si>
  <si>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</si>
  <si>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</si>
  <si>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</si>
  <si>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</si>
  <si>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</si>
  <si>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</si>
  <si>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</si>
  <si>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</si>
  <si>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</si>
  <si>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</si>
  <si>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</si>
  <si>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</si>
  <si>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</si>
  <si>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</si>
  <si>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</si>
  <si>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</si>
  <si>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</si>
  <si>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</si>
  <si>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</si>
  <si>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</si>
  <si>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</si>
  <si>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</si>
  <si>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</si>
  <si>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</si>
  <si>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</si>
  <si>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</si>
  <si>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</si>
  <si>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</si>
  <si>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</si>
  <si>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</si>
  <si>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</si>
  <si>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</si>
  <si>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</si>
  <si>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</si>
  <si>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</si>
  <si>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</si>
  <si>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</si>
  <si>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</si>
  <si>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</si>
  <si>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</si>
  <si>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</si>
  <si>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</si>
  <si>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</si>
  <si>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</si>
  <si>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</si>
  <si>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</si>
  <si>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</si>
  <si>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</si>
  <si>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</si>
  <si>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</si>
  <si>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</si>
  <si>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</si>
  <si>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</si>
  <si>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</si>
  <si>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</si>
  <si>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</si>
  <si>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</si>
  <si>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</si>
  <si>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</si>
  <si>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</si>
  <si>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</si>
  <si>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</si>
  <si>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</si>
  <si>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</si>
  <si>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</si>
  <si>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</si>
  <si>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</si>
  <si>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</si>
  <si>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</si>
  <si>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</si>
  <si>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</si>
  <si>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</si>
  <si>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</si>
  <si>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</si>
  <si>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</si>
  <si>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</si>
  <si>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</si>
  <si>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</si>
  <si>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</si>
  <si>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</si>
  <si>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</si>
  <si>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</si>
  <si>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</si>
  <si>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</si>
  <si>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</si>
  <si>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</si>
  <si>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</si>
  <si>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</si>
  <si>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</si>
  <si>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</si>
  <si>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</si>
  <si>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</si>
  <si>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</si>
  <si>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</si>
  <si>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</si>
  <si>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</si>
  <si>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</si>
  <si>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</si>
  <si>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</si>
  <si>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</si>
  <si>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</si>
  <si>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</si>
  <si>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</si>
  <si>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</si>
  <si>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</si>
  <si>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</si>
  <si>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</si>
  <si>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</si>
  <si>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</si>
  <si>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</si>
  <si>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</si>
  <si>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</si>
  <si>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</si>
  <si>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</si>
  <si>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</si>
  <si>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</si>
  <si>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</si>
  <si>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</si>
  <si>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</si>
  <si>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</si>
  <si>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</si>
  <si>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</si>
  <si>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</si>
  <si>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</si>
  <si>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</si>
  <si>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</si>
  <si>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</si>
  <si>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</si>
  <si>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</si>
  <si>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</si>
  <si>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</si>
  <si>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</si>
  <si>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</si>
  <si>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</si>
  <si>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</si>
  <si>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</si>
  <si>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</si>
  <si>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</si>
  <si>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</si>
  <si>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</si>
  <si>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</si>
  <si>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</si>
  <si>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</si>
  <si>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</si>
  <si>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</si>
  <si>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</si>
  <si>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</si>
  <si>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</si>
  <si>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</si>
  <si>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</si>
  <si>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</si>
  <si>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</si>
  <si>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</si>
  <si>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</si>
  <si>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</si>
  <si>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</si>
  <si>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</si>
  <si>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</si>
  <si>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</si>
  <si>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</si>
  <si>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</si>
  <si>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</si>
  <si>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</si>
  <si>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</si>
  <si>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</si>
  <si>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</si>
  <si>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</si>
  <si>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</si>
  <si>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</si>
  <si>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</si>
  <si>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</si>
  <si>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</si>
  <si>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</si>
  <si>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</si>
  <si>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</si>
  <si>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</si>
  <si>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</si>
  <si>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</si>
  <si>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</si>
  <si>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</si>
  <si>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</si>
  <si>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</si>
  <si>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</si>
  <si>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</si>
  <si>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</si>
  <si>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</si>
  <si>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</si>
  <si>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</si>
  <si>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</si>
  <si>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</si>
  <si>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</si>
  <si>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</si>
  <si>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</si>
  <si>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</si>
  <si>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</si>
  <si>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</si>
  <si>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</si>
  <si>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</si>
  <si>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</si>
  <si>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</si>
  <si>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</si>
  <si>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</si>
  <si>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</si>
  <si>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</si>
  <si>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</si>
  <si>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</si>
  <si>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</si>
  <si>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</si>
  <si>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</si>
  <si>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</si>
  <si>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</si>
  <si>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</si>
  <si>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</si>
  <si>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</si>
  <si>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</si>
  <si>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</si>
  <si>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</si>
  <si>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</si>
  <si>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</si>
  <si>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</si>
  <si>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</si>
  <si>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</si>
  <si>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</si>
  <si>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</si>
  <si>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</si>
  <si>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</si>
  <si>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</si>
  <si>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</si>
  <si>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</si>
  <si>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</si>
  <si>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</si>
  <si>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</si>
  <si>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</si>
  <si>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</si>
  <si>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</si>
  <si>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</si>
  <si>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</si>
  <si>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</si>
  <si>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</si>
  <si>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</si>
  <si>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</si>
  <si>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</si>
  <si>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</si>
  <si>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</si>
  <si>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</si>
  <si>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</si>
  <si>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</si>
  <si>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</si>
  <si>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</si>
  <si>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</si>
  <si>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</si>
  <si>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</si>
  <si>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</si>
  <si>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</si>
  <si>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</si>
  <si>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</si>
  <si>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</si>
  <si>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</si>
  <si>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</si>
  <si>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</si>
  <si>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</si>
  <si>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</si>
  <si>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</si>
  <si>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</si>
  <si>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</si>
  <si>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</si>
  <si>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</si>
  <si>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</si>
  <si>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</si>
  <si>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</si>
  <si>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</si>
  <si>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</si>
  <si>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</si>
  <si>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</si>
  <si>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</si>
  <si>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</si>
  <si>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</si>
  <si>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</si>
  <si>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</si>
  <si>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</si>
  <si>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</si>
  <si>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</si>
  <si>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</si>
  <si>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</si>
  <si>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</si>
  <si>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</si>
  <si>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</si>
  <si>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</si>
  <si>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</si>
  <si>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</si>
  <si>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</si>
  <si>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</si>
  <si>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</si>
  <si>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</si>
  <si>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</si>
  <si>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</si>
  <si>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</si>
  <si>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</si>
  <si>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</si>
  <si>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</si>
  <si>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</si>
  <si>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</si>
  <si>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</si>
  <si>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</si>
  <si>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</si>
  <si>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</si>
  <si>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</si>
  <si>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</si>
  <si>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</si>
  <si>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</si>
  <si>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</si>
  <si>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</si>
  <si>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</si>
  <si>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</si>
  <si>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</si>
  <si>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</si>
  <si>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</si>
  <si>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</si>
  <si>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</si>
  <si>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</si>
  <si>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</si>
  <si>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</si>
  <si>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</si>
  <si>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</si>
  <si>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</si>
  <si>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</si>
  <si>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</si>
  <si>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</si>
  <si>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</si>
  <si>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</si>
  <si>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</si>
  <si>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</si>
  <si>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</si>
  <si>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</si>
  <si>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</si>
  <si>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</si>
  <si>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</si>
  <si>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</si>
  <si>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</si>
  <si>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</si>
  <si>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</si>
  <si>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</si>
  <si>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</si>
  <si>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</si>
  <si>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</si>
  <si>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</si>
  <si>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</si>
  <si>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</si>
  <si>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</si>
  <si>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</si>
  <si>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</si>
  <si>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</si>
  <si>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</si>
  <si>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</si>
  <si>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</si>
  <si>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</si>
  <si>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</si>
  <si>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</si>
  <si>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</si>
  <si>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</si>
  <si>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</si>
  <si>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</si>
  <si>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</si>
  <si>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</si>
  <si>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</si>
  <si>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</si>
  <si>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</si>
  <si>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</si>
  <si>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</si>
  <si>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</si>
  <si>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</si>
  <si>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</si>
  <si>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</si>
  <si>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</si>
  <si>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</si>
  <si>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</si>
  <si>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</si>
  <si>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</si>
  <si>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</si>
  <si>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</si>
  <si>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</si>
  <si>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</si>
  <si>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</si>
  <si>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</si>
  <si>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</si>
  <si>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</si>
  <si>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</si>
  <si>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</si>
  <si>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</si>
  <si>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</si>
  <si>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</si>
  <si>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</si>
  <si>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</si>
  <si>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</si>
  <si>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</si>
  <si>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</si>
  <si>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</si>
  <si>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</si>
  <si>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</si>
  <si>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</si>
  <si>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</si>
  <si>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</si>
  <si>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</si>
  <si>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</si>
  <si>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</si>
  <si>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</si>
  <si>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</si>
  <si>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</si>
  <si>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</si>
  <si>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</si>
  <si>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</si>
  <si>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</si>
  <si>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</si>
  <si>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</si>
  <si>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</si>
  <si>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</si>
  <si>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</si>
  <si>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</si>
  <si>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</si>
  <si>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</si>
  <si>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</si>
  <si>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</si>
  <si>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</si>
  <si>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</si>
  <si>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</si>
  <si>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</si>
  <si>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</si>
  <si>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</si>
  <si>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</si>
  <si>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</si>
  <si>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</si>
  <si>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</si>
  <si>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</si>
  <si>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</si>
  <si>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</si>
  <si>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</si>
  <si>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</si>
  <si>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</si>
  <si>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</si>
  <si>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</si>
  <si>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</si>
  <si>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</si>
  <si>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</si>
  <si>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</si>
  <si>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</si>
  <si>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</si>
  <si>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</si>
  <si>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</si>
  <si>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</si>
  <si>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</si>
  <si>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</si>
  <si>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</si>
  <si>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</si>
  <si>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</si>
  <si>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</si>
  <si>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</si>
  <si>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</si>
  <si>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</si>
  <si>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</si>
  <si>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</si>
  <si>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</si>
  <si>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</si>
  <si>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</si>
  <si>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</si>
  <si>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</si>
  <si>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</si>
  <si>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</si>
  <si>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</si>
  <si>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</si>
  <si>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</si>
  <si>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</si>
  <si>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</si>
  <si>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</si>
  <si>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</si>
  <si>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</si>
  <si>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</si>
  <si>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</si>
  <si>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</si>
  <si>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</si>
  <si>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</si>
  <si>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</si>
  <si>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</si>
  <si>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</si>
  <si>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</si>
  <si>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</si>
  <si>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</si>
  <si>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</si>
  <si>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</si>
  <si>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</si>
  <si>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</si>
  <si>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</si>
  <si>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</si>
  <si>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</si>
  <si>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</si>
  <si>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</si>
  <si>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</si>
  <si>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</si>
  <si>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</si>
  <si>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</si>
  <si>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</si>
  <si>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</si>
  <si>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</si>
  <si>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</si>
  <si>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</si>
  <si>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</si>
  <si>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</si>
  <si>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</si>
  <si>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</si>
  <si>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</si>
  <si>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</si>
  <si>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</si>
  <si>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</si>
  <si>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</si>
  <si>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</si>
  <si>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</si>
  <si>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</si>
  <si>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</si>
  <si>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</si>
  <si>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</si>
  <si>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</si>
  <si>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</si>
  <si>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</si>
  <si>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</si>
  <si>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</si>
  <si>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</si>
  <si>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</si>
  <si>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</si>
  <si>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</si>
  <si>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</si>
  <si>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</si>
  <si>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</si>
  <si>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</si>
  <si>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</si>
  <si>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</si>
  <si>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</si>
  <si>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</si>
  <si>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</si>
  <si>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</si>
  <si>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</si>
  <si>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</si>
  <si>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</si>
  <si>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</si>
  <si>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</si>
  <si>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</si>
  <si>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</si>
  <si>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</si>
  <si>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</si>
  <si>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</si>
  <si>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</si>
  <si>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</si>
  <si>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</si>
  <si>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</si>
  <si>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</si>
  <si>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</si>
  <si>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</si>
  <si>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</si>
  <si>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</si>
  <si>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</si>
  <si>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</si>
  <si>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</si>
  <si>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</si>
  <si>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</si>
  <si>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</si>
  <si>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</si>
  <si>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</si>
  <si>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</si>
  <si>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</si>
  <si>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</si>
  <si>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</si>
  <si>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</si>
  <si>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</si>
  <si>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</si>
  <si>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</si>
  <si>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</si>
  <si>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</si>
  <si>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</si>
  <si>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</si>
  <si>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</si>
  <si>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</si>
  <si>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</si>
  <si>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</si>
  <si>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</si>
  <si>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</si>
  <si>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</si>
  <si>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</si>
  <si>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</si>
  <si>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</si>
  <si>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</si>
  <si>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</si>
  <si>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</si>
  <si>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</si>
  <si>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</si>
  <si>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</si>
  <si>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</si>
  <si>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</si>
  <si>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</si>
  <si>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</si>
  <si>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</si>
  <si>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</si>
  <si>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</si>
  <si>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</si>
  <si>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</si>
  <si>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</si>
  <si>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</si>
  <si>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</si>
  <si>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</si>
  <si>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</si>
  <si>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</si>
  <si>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</si>
  <si>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</si>
  <si>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</si>
  <si>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</si>
  <si>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</si>
  <si>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</si>
  <si>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</si>
  <si>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</si>
  <si>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</si>
  <si>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</si>
  <si>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</si>
  <si>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</si>
  <si>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</si>
  <si>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</si>
  <si>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</si>
  <si>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</si>
  <si>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</si>
  <si>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</si>
  <si>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</si>
  <si>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</si>
  <si>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</si>
  <si>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</si>
  <si>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</si>
  <si>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</si>
  <si>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</si>
  <si>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</si>
  <si>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</si>
  <si>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</si>
  <si>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</si>
  <si>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</si>
  <si>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</si>
  <si>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</si>
  <si>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</si>
  <si>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</si>
  <si>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</si>
  <si>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</si>
  <si>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</si>
  <si>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</si>
  <si>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</si>
  <si>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</si>
  <si>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</si>
  <si>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</si>
  <si>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</si>
  <si>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</si>
  <si>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</si>
  <si>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</si>
  <si>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</si>
  <si>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</si>
  <si>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</si>
  <si>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</si>
  <si>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</si>
  <si>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</si>
  <si>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</si>
  <si>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</si>
  <si>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</si>
  <si>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</si>
  <si>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</si>
  <si>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</si>
  <si>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</si>
  <si>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</si>
  <si>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</si>
  <si>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</si>
  <si>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</si>
  <si>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</si>
  <si>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</si>
  <si>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</si>
  <si>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</si>
  <si>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</si>
  <si>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</si>
  <si>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</si>
  <si>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</si>
  <si>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</si>
  <si>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</si>
  <si>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</si>
  <si>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</si>
  <si>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</si>
  <si>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</si>
  <si>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</si>
  <si>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</si>
  <si>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</si>
  <si>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</si>
  <si>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</si>
  <si>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</si>
  <si>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</si>
  <si>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</si>
  <si>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</si>
  <si>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</si>
  <si>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</si>
  <si>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</si>
  <si>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</si>
  <si>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</si>
  <si>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</si>
  <si>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</si>
  <si>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</si>
  <si>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</si>
  <si>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</si>
  <si>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</si>
  <si>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</si>
  <si>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</si>
  <si>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</si>
  <si>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</si>
  <si>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</si>
  <si>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</si>
  <si>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</si>
  <si>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</si>
  <si>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</si>
  <si>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</si>
  <si>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</si>
  <si>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</si>
  <si>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</si>
  <si>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</si>
  <si>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</si>
  <si>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</si>
  <si>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</si>
  <si>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</si>
  <si>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</si>
  <si>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</si>
  <si>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</si>
  <si>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</si>
  <si>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</si>
  <si>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</si>
  <si>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</si>
  <si>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</si>
  <si>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</si>
  <si>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</si>
  <si>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</si>
  <si>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</si>
  <si>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</si>
  <si>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</si>
  <si>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</si>
  <si>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</si>
  <si>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</si>
  <si>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</si>
  <si>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</si>
  <si>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</si>
  <si>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</si>
  <si>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</si>
  <si>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</si>
  <si>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</si>
  <si>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</si>
  <si>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</si>
  <si>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</si>
  <si>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</si>
  <si>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</si>
  <si>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</si>
  <si>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</si>
  <si>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</si>
  <si>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</si>
  <si>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</si>
  <si>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</si>
  <si>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</si>
  <si>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</si>
  <si>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</si>
  <si>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</si>
  <si>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</si>
  <si>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</si>
  <si>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</si>
  <si>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</si>
  <si>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</si>
  <si>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</si>
  <si>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</si>
  <si>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</si>
  <si>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</si>
  <si>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</si>
  <si>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</si>
  <si>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</si>
  <si>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</si>
  <si>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</si>
  <si>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</si>
  <si>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</si>
  <si>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</si>
  <si>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</si>
  <si>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</si>
  <si>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</si>
  <si>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</si>
  <si>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</si>
  <si>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</si>
  <si>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</si>
  <si>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</si>
  <si>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</si>
  <si>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</si>
  <si>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</si>
  <si>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</si>
  <si>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</si>
  <si>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</si>
  <si>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</si>
  <si>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</si>
  <si>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</si>
  <si>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</si>
  <si>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</si>
  <si>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</si>
  <si>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</si>
  <si>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</si>
  <si>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</si>
  <si>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</si>
  <si>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</si>
  <si>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</si>
  <si>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</si>
  <si>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</si>
  <si>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</si>
  <si>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</si>
  <si>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</si>
  <si>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</si>
  <si>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</si>
  <si>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</si>
  <si>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</si>
  <si>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</si>
  <si>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</si>
  <si>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</si>
  <si>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</si>
  <si>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</si>
  <si>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</si>
  <si>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</si>
  <si>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</si>
  <si>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</si>
  <si>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</si>
  <si>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</si>
  <si>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</si>
  <si>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</si>
  <si>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</si>
  <si>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</si>
  <si>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</si>
  <si>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</si>
  <si>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</si>
  <si>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</si>
  <si>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</si>
  <si>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</si>
  <si>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</si>
  <si>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</si>
  <si>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</si>
  <si>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</si>
  <si>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</si>
  <si>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</si>
  <si>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</si>
  <si>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</si>
  <si>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</si>
  <si>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</si>
  <si>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</si>
  <si>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</si>
  <si>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</si>
  <si>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</si>
  <si>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</si>
  <si>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</si>
  <si>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</si>
  <si>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</si>
  <si>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</si>
  <si>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</si>
  <si>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</si>
  <si>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</si>
  <si>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</si>
  <si>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</si>
  <si>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</si>
  <si>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</si>
  <si>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</si>
  <si>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</si>
  <si>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</si>
  <si>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</si>
  <si>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</si>
  <si>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</si>
  <si>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</si>
  <si>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</si>
  <si>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</si>
  <si>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</si>
  <si>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</si>
  <si>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</si>
  <si>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</si>
  <si>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</si>
  <si>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</si>
  <si>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</si>
  <si>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</si>
  <si>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</si>
  <si>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</si>
  <si>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</si>
  <si>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</si>
  <si>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</si>
  <si>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</si>
  <si>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</si>
  <si>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</si>
  <si>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</si>
  <si>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</si>
  <si>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</si>
  <si>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</si>
  <si>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</si>
  <si>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</si>
  <si>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</si>
  <si>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</si>
  <si>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</si>
  <si>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</si>
  <si>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</si>
  <si>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</si>
  <si>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</si>
  <si>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</si>
  <si>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</si>
  <si>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</si>
  <si>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</si>
  <si>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</si>
  <si>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</si>
  <si>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</si>
  <si>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</si>
  <si>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</si>
  <si>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</si>
  <si>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</si>
  <si>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</si>
  <si>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</si>
  <si>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</si>
  <si>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</si>
  <si>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</si>
  <si>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</si>
  <si>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</si>
  <si>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</si>
  <si>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</si>
  <si>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</si>
  <si>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</si>
  <si>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</si>
  <si>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</si>
  <si>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</si>
  <si>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</si>
  <si>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</si>
  <si>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</si>
  <si>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</si>
  <si>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</si>
  <si>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</si>
  <si>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</si>
  <si>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</si>
  <si>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</si>
  <si>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</si>
  <si>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</si>
  <si>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</si>
  <si>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</si>
  <si>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</si>
  <si>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</si>
  <si>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</si>
  <si>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</si>
  <si>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</si>
  <si>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</si>
  <si>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</si>
  <si>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</si>
  <si>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</si>
  <si>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</si>
  <si>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</si>
  <si>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</si>
  <si>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</si>
  <si>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</si>
  <si>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</si>
  <si>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</si>
  <si>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</si>
  <si>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</si>
  <si>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</si>
  <si>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</si>
  <si>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</si>
  <si>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</si>
  <si>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</si>
  <si>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</si>
  <si>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</si>
  <si>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</si>
  <si>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</si>
  <si>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</si>
  <si>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</si>
  <si>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</si>
  <si>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</si>
  <si>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</si>
  <si>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</si>
  <si>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</si>
  <si>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</si>
  <si>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</si>
  <si>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</si>
  <si>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</si>
  <si>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</si>
  <si>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</si>
  <si>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</si>
  <si>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</si>
  <si>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</si>
  <si>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</si>
  <si>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</si>
  <si>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</si>
  <si>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</si>
  <si>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</si>
  <si>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</si>
  <si>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</si>
  <si>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</si>
  <si>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</si>
  <si>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</si>
  <si>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</si>
  <si>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</si>
  <si>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</si>
  <si>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</si>
  <si>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</si>
  <si>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</si>
  <si>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</si>
  <si>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</si>
  <si>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</si>
  <si>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</si>
  <si>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</si>
  <si>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</si>
  <si>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</si>
  <si>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</si>
  <si>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</si>
  <si>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</si>
  <si>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</si>
  <si>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</si>
  <si>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</si>
  <si>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</si>
  <si>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</si>
  <si>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</si>
  <si>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</si>
  <si>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</si>
  <si>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</si>
  <si>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</si>
  <si>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</si>
  <si>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</si>
  <si>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</si>
  <si>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</si>
  <si>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</si>
  <si>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</si>
  <si>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</si>
  <si>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</si>
  <si>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</si>
  <si>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</si>
  <si>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</si>
  <si>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</si>
  <si>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</si>
  <si>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</si>
  <si>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</si>
  <si>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</si>
  <si>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</si>
  <si>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</si>
  <si>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</si>
  <si>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</si>
  <si>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</si>
  <si>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</si>
  <si>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</si>
  <si>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</si>
  <si>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</si>
  <si>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</si>
  <si>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</si>
  <si>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</si>
  <si>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</si>
  <si>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</si>
  <si>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</si>
  <si>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</si>
  <si>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</si>
  <si>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</si>
  <si>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</si>
  <si>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</si>
  <si>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</si>
  <si>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</si>
  <si>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</si>
  <si>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</si>
  <si>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</si>
  <si>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</si>
  <si>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</si>
  <si>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</si>
  <si>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</si>
  <si>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</si>
  <si>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</si>
  <si>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</si>
  <si>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</si>
  <si>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</si>
  <si>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</si>
  <si>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</si>
  <si>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</si>
  <si>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</si>
  <si>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</si>
  <si>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</si>
  <si>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</si>
  <si>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</si>
  <si>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</si>
  <si>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</si>
  <si>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</si>
  <si>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</si>
  <si>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</si>
  <si>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</si>
  <si>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</si>
  <si>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</si>
  <si>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</si>
  <si>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</si>
  <si>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</si>
  <si>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</si>
  <si>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</si>
  <si>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</si>
  <si>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</si>
  <si>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</si>
  <si>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</si>
  <si>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</si>
  <si>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</si>
  <si>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</si>
  <si>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</si>
  <si>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</si>
  <si>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</si>
  <si>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</si>
  <si>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</si>
  <si>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</si>
  <si>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</si>
  <si>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</si>
  <si>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</si>
  <si>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</si>
  <si>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</si>
  <si>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</si>
  <si>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</si>
  <si>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</si>
  <si>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</si>
  <si>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</si>
  <si>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</si>
  <si>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</si>
  <si>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</si>
  <si>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</si>
  <si>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</si>
  <si>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</si>
  <si>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</si>
  <si>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</si>
  <si>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</si>
  <si>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</si>
  <si>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</si>
  <si>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</si>
  <si>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</si>
  <si>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</si>
  <si>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</si>
  <si>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</si>
  <si>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</si>
  <si>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</si>
  <si>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</si>
  <si>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</si>
  <si>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</si>
  <si>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</si>
  <si>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</si>
  <si>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</si>
  <si>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</si>
  <si>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</si>
  <si>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</si>
  <si>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</si>
  <si>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</si>
  <si>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</si>
  <si>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</si>
  <si>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</si>
  <si>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</si>
  <si>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</si>
  <si>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</si>
  <si>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</si>
  <si>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</si>
  <si>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</si>
  <si>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</si>
  <si>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</si>
  <si>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</si>
  <si>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</si>
  <si>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</si>
  <si>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</si>
  <si>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</si>
  <si>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</si>
  <si>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</si>
  <si>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</si>
  <si>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</si>
  <si>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</si>
  <si>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</si>
  <si>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</si>
  <si>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</si>
  <si>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</si>
  <si>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</si>
  <si>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</si>
  <si>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</si>
  <si>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</si>
  <si>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</si>
  <si>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</si>
  <si>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</si>
  <si>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</si>
  <si>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</si>
  <si>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</si>
  <si>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</si>
  <si>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</si>
  <si>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</si>
  <si>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</si>
  <si>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</si>
  <si>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</si>
  <si>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</si>
  <si>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</si>
  <si>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</si>
  <si>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</si>
  <si>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</si>
  <si>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</si>
  <si>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</si>
  <si>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</si>
  <si>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</si>
  <si>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</si>
  <si>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</si>
  <si>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</si>
  <si>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</si>
  <si>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</si>
  <si>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</si>
  <si>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</si>
  <si>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</si>
  <si>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</si>
  <si>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</si>
  <si>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</si>
  <si>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</si>
  <si>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</si>
  <si>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</si>
  <si>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</si>
  <si>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</si>
  <si>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</si>
  <si>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</si>
  <si>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</si>
  <si>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</si>
  <si>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</si>
  <si>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</si>
  <si>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</si>
  <si>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</si>
  <si>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</si>
  <si>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</si>
  <si>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</si>
  <si>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</si>
  <si>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</si>
  <si>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</si>
  <si>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</si>
  <si>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</si>
  <si>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</si>
  <si>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</si>
  <si>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</si>
  <si>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</si>
  <si>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</si>
  <si>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</si>
  <si>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</si>
  <si>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</si>
  <si>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</si>
  <si>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</si>
  <si>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</si>
  <si>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</si>
  <si>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</si>
  <si>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</si>
  <si>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</si>
  <si>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</si>
  <si>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</si>
  <si>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</si>
  <si>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</si>
  <si>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</si>
  <si>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</si>
  <si>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</si>
  <si>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</si>
  <si>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</si>
  <si>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</si>
  <si>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</si>
  <si>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</si>
  <si>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</si>
  <si>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</si>
  <si>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</si>
  <si>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</si>
  <si>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</si>
  <si>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</si>
  <si>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</si>
  <si>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</si>
  <si>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</si>
  <si>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</si>
  <si>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</si>
  <si>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</si>
  <si>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</si>
  <si>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</si>
  <si>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</si>
  <si>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</si>
  <si>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</si>
  <si>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</si>
  <si>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</si>
  <si>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</si>
  <si>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</si>
  <si>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</si>
  <si>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</si>
  <si>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</si>
  <si>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</si>
  <si>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</si>
  <si>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</si>
  <si>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</si>
  <si>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</si>
  <si>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</si>
  <si>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</si>
  <si>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</si>
  <si>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</si>
  <si>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</si>
  <si>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</si>
  <si>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</si>
  <si>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</si>
  <si>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</si>
  <si>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</si>
  <si>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</si>
  <si>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</si>
  <si>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</si>
  <si>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</si>
  <si>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</si>
  <si>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</si>
  <si>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</si>
  <si>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</si>
  <si>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</si>
  <si>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</si>
  <si>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</si>
  <si>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</si>
  <si>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</si>
  <si>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</si>
  <si>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</si>
  <si>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</si>
  <si>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</si>
  <si>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</si>
  <si>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</si>
  <si>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</si>
  <si>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</si>
  <si>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</si>
  <si>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</si>
  <si>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</si>
  <si>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</si>
  <si>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</si>
  <si>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</si>
  <si>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</si>
  <si>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</si>
  <si>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</si>
  <si>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</si>
  <si>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</si>
  <si>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</si>
  <si>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</si>
  <si>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</si>
  <si>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</si>
  <si>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</si>
  <si>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</si>
  <si>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</si>
  <si>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</si>
  <si>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</si>
  <si>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</si>
  <si>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</si>
  <si>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</si>
  <si>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</si>
  <si>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</si>
  <si>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</si>
  <si>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</si>
  <si>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</si>
  <si>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</si>
  <si>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</si>
  <si>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</si>
  <si>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</si>
  <si>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</si>
  <si>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</si>
  <si>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</si>
  <si>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</si>
  <si>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</si>
  <si>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</si>
  <si>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</si>
  <si>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</si>
  <si>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</si>
  <si>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</si>
  <si>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</si>
  <si>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</si>
  <si>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</si>
  <si>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</si>
  <si>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</si>
  <si>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</si>
  <si>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</si>
  <si>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</si>
  <si>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</si>
  <si>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</si>
  <si>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</si>
  <si>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</si>
  <si>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</si>
  <si>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</si>
  <si>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</si>
  <si>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</si>
  <si>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</si>
  <si>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</si>
  <si>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</si>
  <si>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</si>
  <si>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</si>
  <si>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</si>
  <si>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</si>
  <si>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</si>
  <si>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</si>
  <si>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</si>
  <si>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</si>
  <si>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</si>
  <si>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</si>
  <si>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</si>
  <si>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</si>
  <si>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</si>
  <si>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</si>
  <si>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</si>
  <si>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</si>
  <si>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</si>
  <si>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</si>
  <si>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</si>
  <si>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</si>
  <si>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</si>
  <si>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</si>
  <si>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</si>
  <si>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</si>
  <si>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</si>
  <si>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</si>
  <si>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</si>
  <si>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</si>
  <si>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</si>
  <si>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</si>
  <si>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</si>
  <si>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</si>
  <si>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</si>
  <si>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</si>
  <si>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</si>
  <si>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</si>
  <si>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</si>
  <si>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</si>
  <si>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</si>
  <si>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</si>
  <si>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</si>
  <si>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</si>
  <si>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</si>
  <si>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</si>
  <si>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</si>
  <si>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</si>
  <si>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</si>
  <si>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</si>
  <si>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</si>
  <si>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</si>
  <si>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</si>
  <si>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</si>
  <si>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</si>
  <si>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</si>
  <si>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</si>
  <si>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</si>
  <si>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</si>
  <si>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</si>
  <si>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</si>
  <si>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</si>
  <si>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</si>
  <si>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</si>
  <si>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</si>
  <si>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</si>
  <si>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</si>
  <si>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</si>
  <si>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</si>
  <si>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</si>
  <si>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</si>
  <si>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</si>
  <si>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</si>
  <si>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</si>
  <si>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</si>
  <si>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</si>
  <si>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</si>
  <si>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</si>
  <si>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</si>
  <si>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</si>
  <si>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</si>
  <si>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</si>
  <si>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</si>
  <si>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</si>
  <si>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</si>
  <si>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</si>
  <si>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</si>
  <si>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</si>
  <si>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</si>
  <si>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</si>
  <si>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</si>
  <si>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</si>
  <si>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</si>
  <si>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</si>
  <si>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</si>
  <si>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</si>
  <si>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</si>
  <si>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</si>
  <si>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</si>
  <si>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</si>
  <si>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</si>
  <si>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</si>
  <si>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</si>
  <si>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</si>
  <si>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</si>
  <si>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</si>
  <si>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</si>
  <si>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</si>
  <si>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</si>
  <si>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</si>
  <si>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</si>
  <si>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</si>
  <si>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</si>
  <si>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</si>
  <si>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</si>
  <si>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</si>
  <si>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</si>
  <si>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</si>
  <si>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</si>
  <si>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</si>
  <si>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</si>
  <si>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</si>
  <si>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</si>
  <si>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</si>
  <si>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</si>
  <si>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</si>
  <si>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</si>
  <si>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</si>
  <si>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</si>
  <si>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</si>
  <si>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</si>
  <si>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</si>
  <si>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</si>
  <si>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</si>
  <si>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</si>
  <si>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</si>
  <si>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</si>
  <si>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</si>
  <si>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</si>
  <si>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</si>
  <si>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</si>
  <si>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</si>
  <si>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</si>
  <si>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</si>
  <si>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</si>
  <si>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</si>
  <si>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</si>
  <si>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</si>
  <si>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</si>
  <si>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</si>
  <si>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</si>
  <si>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</si>
  <si>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</si>
  <si>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</si>
  <si>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</si>
  <si>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</si>
  <si>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</si>
  <si>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</si>
  <si>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</si>
  <si>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</si>
  <si>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</si>
  <si>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</si>
  <si>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</si>
  <si>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</si>
  <si>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</si>
  <si>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</si>
  <si>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</si>
  <si>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</si>
  <si>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</si>
  <si>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</si>
  <si>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</si>
  <si>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</si>
  <si>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</si>
  <si>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</si>
  <si>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</si>
  <si>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</si>
  <si>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</si>
  <si>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</si>
  <si>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</si>
  <si>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</si>
  <si>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</si>
  <si>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</si>
  <si>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</si>
  <si>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</si>
  <si>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</si>
  <si>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</si>
  <si>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</si>
  <si>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</si>
  <si>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</si>
  <si>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</si>
  <si>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</si>
  <si>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</si>
  <si>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</si>
  <si>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</si>
  <si>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</si>
  <si>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</si>
  <si>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</si>
  <si>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</si>
  <si>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</si>
  <si>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</si>
  <si>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</si>
  <si>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</si>
  <si>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</si>
  <si>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</si>
  <si>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</si>
  <si>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</si>
  <si>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</si>
  <si>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</si>
  <si>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</si>
  <si>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</si>
  <si>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</si>
  <si>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</si>
  <si>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</si>
  <si>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</si>
  <si>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</si>
  <si>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</si>
  <si>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</si>
  <si>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</si>
  <si>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</si>
  <si>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</si>
  <si>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</si>
  <si>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</si>
  <si>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</si>
  <si>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</si>
  <si>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</si>
  <si>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</si>
  <si>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</si>
  <si>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</si>
  <si>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</si>
  <si>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</si>
  <si>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</si>
  <si>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</si>
  <si>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</si>
  <si>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</si>
  <si>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</si>
  <si>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</si>
  <si>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</si>
  <si>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</si>
  <si>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</si>
  <si>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</si>
  <si>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</si>
  <si>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</si>
  <si>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</si>
  <si>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</si>
  <si>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</si>
  <si>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</si>
  <si>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</si>
  <si>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</si>
  <si>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</si>
  <si>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</si>
  <si>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</si>
  <si>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</si>
  <si>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</si>
  <si>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</si>
  <si>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</si>
  <si>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</si>
  <si>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</si>
  <si>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</si>
  <si>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</si>
  <si>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</si>
  <si>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</si>
  <si>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</si>
  <si>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</si>
  <si>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</si>
  <si>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</si>
  <si>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</si>
  <si>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</si>
  <si>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</si>
  <si>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</si>
  <si>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</si>
  <si>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</si>
  <si>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</si>
  <si>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</si>
  <si>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</si>
  <si>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</si>
  <si>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</si>
  <si>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</si>
  <si>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</si>
  <si>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</si>
  <si>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</si>
  <si>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</si>
  <si>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</si>
  <si>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</si>
  <si>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</si>
  <si>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</si>
  <si>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</si>
  <si>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</si>
  <si>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</si>
  <si>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</si>
  <si>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</si>
  <si>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</si>
  <si>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</si>
  <si>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</si>
  <si>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</si>
  <si>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</si>
  <si>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</si>
  <si>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</si>
  <si>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</si>
  <si>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</si>
  <si>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</si>
  <si>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</si>
  <si>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</si>
  <si>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</si>
  <si>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</si>
  <si>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</si>
  <si>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</si>
  <si>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</si>
  <si>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</si>
  <si>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</si>
  <si>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</si>
  <si>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</si>
  <si>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</si>
  <si>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</si>
  <si>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</si>
  <si>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</si>
  <si>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</si>
  <si>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</si>
  <si>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</si>
  <si>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</si>
  <si>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</si>
  <si>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</si>
  <si>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</si>
  <si>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</si>
  <si>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</si>
  <si>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</si>
  <si>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</si>
  <si>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</si>
  <si>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</si>
  <si>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</si>
  <si>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</si>
  <si>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</si>
  <si>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</si>
  <si>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</si>
  <si>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</si>
  <si>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</si>
  <si>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</si>
  <si>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</si>
  <si>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</si>
  <si>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</si>
  <si>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</si>
  <si>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</si>
  <si>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</si>
  <si>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</si>
  <si>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</si>
  <si>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</si>
  <si>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</si>
  <si>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</si>
  <si>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</si>
  <si>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</si>
  <si>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</si>
  <si>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</si>
  <si>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</si>
  <si>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</si>
  <si>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</si>
  <si>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</si>
  <si>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</si>
  <si>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</si>
  <si>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</si>
  <si>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</si>
  <si>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</si>
  <si>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</si>
  <si>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</si>
  <si>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</si>
  <si>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</si>
  <si>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</si>
  <si>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</si>
  <si>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</si>
  <si>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</si>
  <si>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</si>
  <si>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</si>
  <si>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</si>
  <si>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</si>
  <si>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</si>
  <si>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</si>
  <si>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</si>
  <si>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</si>
  <si>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</si>
  <si>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</si>
  <si>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</si>
  <si>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</si>
  <si>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</si>
  <si>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</si>
  <si>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</si>
  <si>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</si>
  <si>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</si>
  <si>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</si>
  <si>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</si>
  <si>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</si>
  <si>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</si>
  <si>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</si>
  <si>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</si>
  <si>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</si>
  <si>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</si>
  <si>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</si>
  <si>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</si>
  <si>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</si>
  <si>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</si>
  <si>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</si>
  <si>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</si>
  <si>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</si>
  <si>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</si>
  <si>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</si>
  <si>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</si>
  <si>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</si>
  <si>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</si>
  <si>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</si>
  <si>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</si>
  <si>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</si>
  <si>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</si>
  <si>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</si>
  <si>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</si>
  <si>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</si>
  <si>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</si>
  <si>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</si>
  <si>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</si>
  <si>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</si>
  <si>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</si>
  <si>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</si>
  <si>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</si>
  <si>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</si>
  <si>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</si>
  <si>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</si>
  <si>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</si>
  <si>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</si>
  <si>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</si>
  <si>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</si>
  <si>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</si>
  <si>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</si>
  <si>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</si>
  <si>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</si>
  <si>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</si>
  <si>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</si>
  <si>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</si>
  <si>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</si>
  <si>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</si>
  <si>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</si>
  <si>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</si>
  <si>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</si>
  <si>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</si>
  <si>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</si>
  <si>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</si>
  <si>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</si>
  <si>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</si>
  <si>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</si>
  <si>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</si>
  <si>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</si>
  <si>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</si>
  <si>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</si>
  <si>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</si>
  <si>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</si>
  <si>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</si>
  <si>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</si>
  <si>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</si>
  <si>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</si>
  <si>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</si>
  <si>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</si>
  <si>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</si>
  <si>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</si>
  <si>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</si>
  <si>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</si>
  <si>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</si>
  <si>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</si>
  <si>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</si>
  <si>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</si>
  <si>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</si>
  <si>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</si>
  <si>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</si>
  <si>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</si>
  <si>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</si>
  <si>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</si>
  <si>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</si>
  <si>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</si>
  <si>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</si>
  <si>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</si>
  <si>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</si>
  <si>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</si>
  <si>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</si>
  <si>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</si>
  <si>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</si>
  <si>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</si>
  <si>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</si>
  <si>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</si>
  <si>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</si>
  <si>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</si>
  <si>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</si>
  <si>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</si>
  <si>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</si>
  <si>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</si>
  <si>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</si>
  <si>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</si>
  <si>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</si>
  <si>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</si>
  <si>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</si>
  <si>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</si>
  <si>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</si>
  <si>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</si>
  <si>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</si>
  <si>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</si>
  <si>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</si>
  <si>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</si>
  <si>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</si>
  <si>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</si>
  <si>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</si>
  <si>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</si>
  <si>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</si>
  <si>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</si>
  <si>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</si>
  <si>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</si>
  <si>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</si>
  <si>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</si>
  <si>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</si>
  <si>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</si>
  <si>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</si>
  <si>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</si>
  <si>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</si>
  <si>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</si>
  <si>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</si>
  <si>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</si>
  <si>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</si>
  <si>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</si>
  <si>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</si>
  <si>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</si>
  <si>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</si>
  <si>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</si>
  <si>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</si>
  <si>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</si>
  <si>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</si>
  <si>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</si>
  <si>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</si>
  <si>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</si>
  <si>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</si>
  <si>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</si>
  <si>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</si>
  <si>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</si>
  <si>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</si>
  <si>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</si>
  <si>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</si>
  <si>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</si>
  <si>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</si>
  <si>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</si>
  <si>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</si>
  <si>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</si>
  <si>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</si>
  <si>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</si>
  <si>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</si>
  <si>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</si>
  <si>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</si>
  <si>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</si>
  <si>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</si>
  <si>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</si>
  <si>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</si>
  <si>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</si>
  <si>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</si>
  <si>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</si>
  <si>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</si>
  <si>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</si>
  <si>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</si>
  <si>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</si>
  <si>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</si>
  <si>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</si>
  <si>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</si>
  <si>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</si>
  <si>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</si>
  <si>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</si>
  <si>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</si>
  <si>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</si>
  <si>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</si>
  <si>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</si>
  <si>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</si>
  <si>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</si>
  <si>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</si>
  <si>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</si>
  <si>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</si>
  <si>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</si>
  <si>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</si>
  <si>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</si>
  <si>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</si>
  <si>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</si>
  <si>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</si>
  <si>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</si>
  <si>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</si>
  <si>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</si>
  <si>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</si>
  <si>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</si>
  <si>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</si>
  <si>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</si>
  <si>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</si>
  <si>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</si>
  <si>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</si>
  <si>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</si>
  <si>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</si>
  <si>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</si>
  <si>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</si>
  <si>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</si>
  <si>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</si>
  <si>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</si>
  <si>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</si>
  <si>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</si>
  <si>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</si>
  <si>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</si>
  <si>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</si>
  <si>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</si>
  <si>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</si>
  <si>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</si>
  <si>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</si>
  <si>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</si>
  <si>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</si>
  <si>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</si>
  <si>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</si>
  <si>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</si>
  <si>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</si>
  <si>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</si>
  <si>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</si>
  <si>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</si>
  <si>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</si>
  <si>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</si>
  <si>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</si>
  <si>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</si>
  <si>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</si>
  <si>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</si>
  <si>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</si>
  <si>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</si>
  <si>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</si>
  <si>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</si>
  <si>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</si>
  <si>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</si>
  <si>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</si>
  <si>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</si>
  <si>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</si>
  <si>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</si>
  <si>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</si>
  <si>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</si>
  <si>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</si>
  <si>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</si>
  <si>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</si>
  <si>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</si>
  <si>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</si>
  <si>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</si>
  <si>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</si>
  <si>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</si>
  <si>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</si>
  <si>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</si>
  <si>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</si>
  <si>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</si>
  <si>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</si>
  <si>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</si>
  <si>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</si>
  <si>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</si>
  <si>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</si>
  <si>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</si>
  <si>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</si>
  <si>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</si>
  <si>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</si>
  <si>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</si>
  <si>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</si>
  <si>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</si>
  <si>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</si>
  <si>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</si>
  <si>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</si>
  <si>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</si>
  <si>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</si>
  <si>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</si>
  <si>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</si>
  <si>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</si>
  <si>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</si>
  <si>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</si>
  <si>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</si>
  <si>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</si>
  <si>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</si>
  <si>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</si>
  <si>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</si>
  <si>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</si>
  <si>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</si>
  <si>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</si>
  <si>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</si>
  <si>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</si>
  <si>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</si>
  <si>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</si>
  <si>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</si>
  <si>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</si>
  <si>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</si>
  <si>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</si>
  <si>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</si>
  <si>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</si>
  <si>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</si>
  <si>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</si>
  <si>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</si>
  <si>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</si>
  <si>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</si>
  <si>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</si>
  <si>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</si>
  <si>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</si>
  <si>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</si>
  <si>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</si>
  <si>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</si>
  <si>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</si>
  <si>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</si>
  <si>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</si>
  <si>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</si>
  <si>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</si>
  <si>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</si>
  <si>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</si>
  <si>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</si>
  <si>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</si>
  <si>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</si>
  <si>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</si>
  <si>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</si>
  <si>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</si>
  <si>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</si>
  <si>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</si>
  <si>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</si>
  <si>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</si>
  <si>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</si>
  <si>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</si>
  <si>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</si>
  <si>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</si>
  <si>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</si>
  <si>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</si>
  <si>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</si>
  <si>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</si>
  <si>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</si>
  <si>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</si>
  <si>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</si>
  <si>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</si>
  <si>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</si>
  <si>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</si>
  <si>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</si>
  <si>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</si>
  <si>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</si>
  <si>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</si>
  <si>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</si>
  <si>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</si>
  <si>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</si>
  <si>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</si>
  <si>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</si>
  <si>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</si>
  <si>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</si>
  <si>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</si>
  <si>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</si>
  <si>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</si>
  <si>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</si>
  <si>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</si>
  <si>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</si>
  <si>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</si>
  <si>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</si>
  <si>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</si>
  <si>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</si>
  <si>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</si>
  <si>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</si>
  <si>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</si>
  <si>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</si>
  <si>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</si>
  <si>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</si>
  <si>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</si>
  <si>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</si>
  <si>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</si>
  <si>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</si>
  <si>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</si>
  <si>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</si>
  <si>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</si>
  <si>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</si>
  <si>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</si>
  <si>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</si>
  <si>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</si>
  <si>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</si>
  <si>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</si>
  <si>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</si>
  <si>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</si>
  <si>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</si>
  <si>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</si>
  <si>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</si>
  <si>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</si>
  <si>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</si>
  <si>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</si>
  <si>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</si>
  <si>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</si>
  <si>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</si>
  <si>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</si>
  <si>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</si>
  <si>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</si>
  <si>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</si>
  <si>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</si>
  <si>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</si>
  <si>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</si>
  <si>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</si>
  <si>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</si>
  <si>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</si>
  <si>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</si>
  <si>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</si>
  <si>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</si>
  <si>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</si>
  <si>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</si>
  <si>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</si>
  <si>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</si>
  <si>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</si>
  <si>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</si>
  <si>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</si>
  <si>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</si>
  <si>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</si>
  <si>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</si>
  <si>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</si>
  <si>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</si>
  <si>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</si>
  <si>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</si>
  <si>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</si>
  <si>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</si>
  <si>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</si>
  <si>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</si>
  <si>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</si>
  <si>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</si>
  <si>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</si>
  <si>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</si>
  <si>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</si>
  <si>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</si>
  <si>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</si>
  <si>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</si>
  <si>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</si>
  <si>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</si>
  <si>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</si>
  <si>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</si>
  <si>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</si>
  <si>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</si>
  <si>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</si>
  <si>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</si>
  <si>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</si>
  <si>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</si>
  <si>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</si>
  <si>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</si>
  <si>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</si>
  <si>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</si>
  <si>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</si>
  <si>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</si>
  <si>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</si>
  <si>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</si>
  <si>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</si>
  <si>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</si>
  <si>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</si>
  <si>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</si>
  <si>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</si>
  <si>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</si>
  <si>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</si>
  <si>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</si>
  <si>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</si>
  <si>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</si>
  <si>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</si>
  <si>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</si>
  <si>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</si>
  <si>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</si>
  <si>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</si>
  <si>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</si>
  <si>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</si>
  <si>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</si>
  <si>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</si>
  <si>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</si>
  <si>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</si>
  <si>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</si>
  <si>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</si>
  <si>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</si>
  <si>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</si>
  <si>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</si>
  <si>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</si>
  <si>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</si>
  <si>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</si>
  <si>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</si>
  <si>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</si>
  <si>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</si>
  <si>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</si>
  <si>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</si>
  <si>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</si>
  <si>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</si>
  <si>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</si>
  <si>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</si>
  <si>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</si>
  <si>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</si>
  <si>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</si>
  <si>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</si>
  <si>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</si>
  <si>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</si>
  <si>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</si>
  <si>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</si>
  <si>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</si>
  <si>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</si>
  <si>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</si>
  <si>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</si>
  <si>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</si>
  <si>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</si>
  <si>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</si>
  <si>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</si>
  <si>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</si>
  <si>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</si>
  <si>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</si>
  <si>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</si>
  <si>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</si>
  <si>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</si>
  <si>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</si>
  <si>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</si>
  <si>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</si>
  <si>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</si>
  <si>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</si>
  <si>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</si>
  <si>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</si>
  <si>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</si>
  <si>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</si>
  <si>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</si>
  <si>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</si>
  <si>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</si>
  <si>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</si>
  <si>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</si>
  <si>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</si>
  <si>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</si>
  <si>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</si>
  <si>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</si>
  <si>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</si>
  <si>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</si>
  <si>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</si>
  <si>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</si>
  <si>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</si>
  <si>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</si>
  <si>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</si>
  <si>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</si>
  <si>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</si>
  <si>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</si>
  <si>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</si>
  <si>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</si>
  <si>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</si>
  <si>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</si>
  <si>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</si>
  <si>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</si>
  <si>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</si>
  <si>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</si>
  <si>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</si>
  <si>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</si>
  <si>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</si>
  <si>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</si>
  <si>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</si>
  <si>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</si>
  <si>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</si>
  <si>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</si>
  <si>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</si>
  <si>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</si>
  <si>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</si>
  <si>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</si>
  <si>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</si>
  <si>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</si>
  <si>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</si>
  <si>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</si>
  <si>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</si>
  <si>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</si>
  <si>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</si>
  <si>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</si>
  <si>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</si>
  <si>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</si>
  <si>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</si>
  <si>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</si>
  <si>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</si>
  <si>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</si>
  <si>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</si>
  <si>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</si>
  <si>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</si>
  <si>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</si>
  <si>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</si>
  <si>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</si>
  <si>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</si>
  <si>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</si>
  <si>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</si>
  <si>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</si>
  <si>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</si>
  <si>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</si>
  <si>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</si>
  <si>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</si>
  <si>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</si>
  <si>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</si>
  <si>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</si>
  <si>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</si>
  <si>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</si>
  <si>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</si>
  <si>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</si>
  <si>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</si>
  <si>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</si>
  <si>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</si>
  <si>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</si>
  <si>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</si>
  <si>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</si>
  <si>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</si>
  <si>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</si>
  <si>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</si>
  <si>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</si>
  <si>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</si>
  <si>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</si>
  <si>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</si>
  <si>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</si>
  <si>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</si>
  <si>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</si>
  <si>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</si>
  <si>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</si>
  <si>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</si>
  <si>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</si>
  <si>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</si>
  <si>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</si>
  <si>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</si>
  <si>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</si>
  <si>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</si>
  <si>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</si>
  <si>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</si>
  <si>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</si>
  <si>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</si>
  <si>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</si>
  <si>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</si>
  <si>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</si>
  <si>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</si>
  <si>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</si>
  <si>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</si>
  <si>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</si>
  <si>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</si>
  <si>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</si>
  <si>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</si>
  <si>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</si>
  <si>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</si>
  <si>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</si>
  <si>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</si>
  <si>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</si>
  <si>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</si>
  <si>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</si>
  <si>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</si>
  <si>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</si>
  <si>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</si>
  <si>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</si>
  <si>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</si>
  <si>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</si>
  <si>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</si>
  <si>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</si>
  <si>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</si>
  <si>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</si>
  <si>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</si>
  <si>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</si>
  <si>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</si>
  <si>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</si>
  <si>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</si>
  <si>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</si>
  <si>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</si>
  <si>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</si>
  <si>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</si>
  <si>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</si>
  <si>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</si>
  <si>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</si>
  <si>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</si>
  <si>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</si>
  <si>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</si>
  <si>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</si>
  <si>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</si>
  <si>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</si>
  <si>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</si>
  <si>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</si>
  <si>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</si>
  <si>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</si>
  <si>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</si>
  <si>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</si>
  <si>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</si>
  <si>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</si>
  <si>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</si>
  <si>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</si>
  <si>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</si>
  <si>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</si>
  <si>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</si>
  <si>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</si>
  <si>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</si>
  <si>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</si>
  <si>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</si>
  <si>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</si>
  <si>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</si>
  <si>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</si>
  <si>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</si>
  <si>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</si>
  <si>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</si>
  <si>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</si>
  <si>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</si>
  <si>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</si>
  <si>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</si>
  <si>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</si>
  <si>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</si>
  <si>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</si>
  <si>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</si>
  <si>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</si>
  <si>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</si>
  <si>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</si>
  <si>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</si>
  <si>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</si>
  <si>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</si>
  <si>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</si>
  <si>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</si>
  <si>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</si>
  <si>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</si>
  <si>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</si>
  <si>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</si>
  <si>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</si>
  <si>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</si>
  <si>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</si>
  <si>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</si>
  <si>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</si>
  <si>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</si>
  <si>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</si>
  <si>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</si>
  <si>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</si>
  <si>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</si>
  <si>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</si>
  <si>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</si>
  <si>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</si>
  <si>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</si>
  <si>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</si>
  <si>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</si>
  <si>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</si>
  <si>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</si>
  <si>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</si>
  <si>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</si>
  <si>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</si>
  <si>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</si>
  <si>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</si>
  <si>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</si>
  <si>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</si>
  <si>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</si>
  <si>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</si>
  <si>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</si>
  <si>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</si>
  <si>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</si>
  <si>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</si>
  <si>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</si>
  <si>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</si>
  <si>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</si>
  <si>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</si>
  <si>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</si>
  <si>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</si>
  <si>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</si>
  <si>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</si>
  <si>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</si>
  <si>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</si>
  <si>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</si>
  <si>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</si>
  <si>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</si>
  <si>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</si>
  <si>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</si>
  <si>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</si>
  <si>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</si>
  <si>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</si>
  <si>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</si>
  <si>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</si>
  <si>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</si>
  <si>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</si>
  <si>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</si>
  <si>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</si>
  <si>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</si>
  <si>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</si>
  <si>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</si>
  <si>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</si>
  <si>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</si>
  <si>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</si>
  <si>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</si>
  <si>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</si>
  <si>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</si>
  <si>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</si>
  <si>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</si>
  <si>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</si>
  <si>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</si>
  <si>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</si>
  <si>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</si>
  <si>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</si>
  <si>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</si>
  <si>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</si>
  <si>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</si>
  <si>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</si>
  <si>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</si>
  <si>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</si>
  <si>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</si>
  <si>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</si>
  <si>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</si>
  <si>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</si>
  <si>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</si>
  <si>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</si>
  <si>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</si>
  <si>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</si>
  <si>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</si>
  <si>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</si>
  <si>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</si>
  <si>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</si>
  <si>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</si>
  <si>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</si>
  <si>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</si>
  <si>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</si>
  <si>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</si>
  <si>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</si>
  <si>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</si>
  <si>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</si>
  <si>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</si>
  <si>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</si>
  <si>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</si>
  <si>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</si>
  <si>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</si>
  <si>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</si>
  <si>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</si>
  <si>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</si>
  <si>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</si>
  <si>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</si>
  <si>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</si>
  <si>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</si>
  <si>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</si>
  <si>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</si>
  <si>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</si>
  <si>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</si>
  <si>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</si>
  <si>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</si>
  <si>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</si>
  <si>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</si>
  <si>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</si>
  <si>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</si>
  <si>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</si>
  <si>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</si>
  <si>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</si>
  <si>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</si>
  <si>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</si>
  <si>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</si>
  <si>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</si>
  <si>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</si>
  <si>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</si>
  <si>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</si>
  <si>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</si>
  <si>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</si>
  <si>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</si>
  <si>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</si>
  <si>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</si>
  <si>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</si>
  <si>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</si>
  <si>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</si>
  <si>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</si>
  <si>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</si>
  <si>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</si>
  <si>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</si>
  <si>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</si>
  <si>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</si>
  <si>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</si>
  <si>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</si>
  <si>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</si>
  <si>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</si>
  <si>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</si>
  <si>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</si>
  <si>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</si>
  <si>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</si>
  <si>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</si>
  <si>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</si>
  <si>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</si>
  <si>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</si>
  <si>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</si>
  <si>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</si>
  <si>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</si>
  <si>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</si>
  <si>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</si>
  <si>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</si>
  <si>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</si>
  <si>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</si>
  <si>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</si>
  <si>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</si>
  <si>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</si>
  <si>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</si>
  <si>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</si>
  <si>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</si>
  <si>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</si>
  <si>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</si>
  <si>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</si>
  <si>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</si>
  <si>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</si>
  <si>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</si>
  <si>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</si>
  <si>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</si>
  <si>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</si>
  <si>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</si>
  <si>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</si>
  <si>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</si>
  <si>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</si>
  <si>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</si>
  <si>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</si>
  <si>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</si>
  <si>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</si>
  <si>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</si>
  <si>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</si>
  <si>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</si>
  <si>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</si>
  <si>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</si>
  <si>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</si>
  <si>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</si>
  <si>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</si>
  <si>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</si>
  <si>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</si>
  <si>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</si>
  <si>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</si>
  <si>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</si>
  <si>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</si>
  <si>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</si>
  <si>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</si>
  <si>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</si>
  <si>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</si>
  <si>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</si>
  <si>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</si>
  <si>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</si>
  <si>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</si>
  <si>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</si>
  <si>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</si>
  <si>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</si>
  <si>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</si>
  <si>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</si>
  <si>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</si>
  <si>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</si>
  <si>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</si>
  <si>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</si>
  <si>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</si>
  <si>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</si>
  <si>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</si>
  <si>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</si>
  <si>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</si>
  <si>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</si>
  <si>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</si>
  <si>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</si>
  <si>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</si>
  <si>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</si>
  <si>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</si>
  <si>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</si>
  <si>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</si>
  <si>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</si>
  <si>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</si>
  <si>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</si>
  <si>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</si>
  <si>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</si>
  <si>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</si>
  <si>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</si>
  <si>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</si>
  <si>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</si>
  <si>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</si>
  <si>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</si>
  <si>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</si>
  <si>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</si>
  <si>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</si>
  <si>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</si>
  <si>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</si>
  <si>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</si>
  <si>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</si>
  <si>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</si>
  <si>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</si>
  <si>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</si>
  <si>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</si>
  <si>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</si>
  <si>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</si>
  <si>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</si>
  <si>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</si>
  <si>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</si>
  <si>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</si>
  <si>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</si>
  <si>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</si>
  <si>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</si>
  <si>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</si>
  <si>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</si>
  <si>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</si>
  <si>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</si>
  <si>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</si>
  <si>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</si>
  <si>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</si>
  <si>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</si>
  <si>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</si>
  <si>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</si>
  <si>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</si>
  <si>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</si>
  <si>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</si>
  <si>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</si>
  <si>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</si>
  <si>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</si>
  <si>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</si>
  <si>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</si>
  <si>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</si>
  <si>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</si>
  <si>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</si>
  <si>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</si>
  <si>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</si>
  <si>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</si>
  <si>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</si>
  <si>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</si>
  <si>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</si>
  <si>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</si>
  <si>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</si>
  <si>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</si>
  <si>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</si>
  <si>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</si>
  <si>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</si>
  <si>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</si>
  <si>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</si>
  <si>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</si>
  <si>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</si>
  <si>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</si>
  <si>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</si>
  <si>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</si>
  <si>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</si>
  <si>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</si>
  <si>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</si>
  <si>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</si>
  <si>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</si>
  <si>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</si>
  <si>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</si>
  <si>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</si>
  <si>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</si>
  <si>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</si>
  <si>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</si>
  <si>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</si>
  <si>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</si>
  <si>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</si>
  <si>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</si>
  <si>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</si>
  <si>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</si>
  <si>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</si>
  <si>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</si>
  <si>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</si>
  <si>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</si>
  <si>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</si>
  <si>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</si>
  <si>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</si>
  <si>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</si>
  <si>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</si>
  <si>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</si>
  <si>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</si>
  <si>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</si>
  <si>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</si>
  <si>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</si>
  <si>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</si>
  <si>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</si>
  <si>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</si>
  <si>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</si>
  <si>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</si>
  <si>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</si>
  <si>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</si>
  <si>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</si>
  <si>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</si>
  <si>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</si>
  <si>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</si>
  <si>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</si>
  <si>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</si>
  <si>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</si>
  <si>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</si>
  <si>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</si>
  <si>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</si>
  <si>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</si>
  <si>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</si>
  <si>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</si>
  <si>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</si>
  <si>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</si>
  <si>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</si>
  <si>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</si>
  <si>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</si>
  <si>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</si>
  <si>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</si>
  <si>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</si>
  <si>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</si>
  <si>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</si>
  <si>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</si>
  <si>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</si>
  <si>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</si>
  <si>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</si>
  <si>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</si>
  <si>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</si>
  <si>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</si>
  <si>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</si>
  <si>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</si>
  <si>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</si>
  <si>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</si>
  <si>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</si>
  <si>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</si>
  <si>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</si>
  <si>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</si>
  <si>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</si>
  <si>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</si>
  <si>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</si>
  <si>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</si>
  <si>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</si>
  <si>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</si>
  <si>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</si>
  <si>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</si>
  <si>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</si>
  <si>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</si>
  <si>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</si>
  <si>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</si>
  <si>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</si>
  <si>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</si>
  <si>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</si>
  <si>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</si>
  <si>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</si>
  <si>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</si>
  <si>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</si>
  <si>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</si>
  <si>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</si>
  <si>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</si>
  <si>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</si>
  <si>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</si>
  <si>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</si>
  <si>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</si>
  <si>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</si>
  <si>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</si>
  <si>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</si>
  <si>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</si>
  <si>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</si>
  <si>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</si>
  <si>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</si>
  <si>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</si>
  <si>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</si>
  <si>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</si>
  <si>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</si>
  <si>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</si>
  <si>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</si>
  <si>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</si>
  <si>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</si>
  <si>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</si>
  <si>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</si>
  <si>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</si>
  <si>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</si>
  <si>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</si>
  <si>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</si>
  <si>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</si>
  <si>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</si>
  <si>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</si>
  <si>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</si>
  <si>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</si>
  <si>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</si>
  <si>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</si>
  <si>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</si>
  <si>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</si>
  <si>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</si>
  <si>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</si>
  <si>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</si>
  <si>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</si>
  <si>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</si>
  <si>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</si>
  <si>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</si>
  <si>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</si>
  <si>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</si>
  <si>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</si>
  <si>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</si>
  <si>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</si>
  <si>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</si>
  <si>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</si>
  <si>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</si>
  <si>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</si>
  <si>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</si>
  <si>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</si>
  <si>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</si>
  <si>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</si>
  <si>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</si>
  <si>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</si>
  <si>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</si>
  <si>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</si>
  <si>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</si>
  <si>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</si>
  <si>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</si>
  <si>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</si>
  <si>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</si>
  <si>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</si>
  <si>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</si>
  <si>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</si>
  <si>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</si>
  <si>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</si>
  <si>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</si>
  <si>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</si>
  <si>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</si>
  <si>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</si>
  <si>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</si>
  <si>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</si>
  <si>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</si>
  <si>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</si>
  <si>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</si>
  <si>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</si>
  <si>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</si>
  <si>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</si>
  <si>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</si>
  <si>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</si>
  <si>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</si>
  <si>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</si>
  <si>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</si>
  <si>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</si>
  <si>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</si>
  <si>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</si>
  <si>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</si>
  <si>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</si>
  <si>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</si>
  <si>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</si>
  <si>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</si>
  <si>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</si>
  <si>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</si>
  <si>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</si>
  <si>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</si>
  <si>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</si>
  <si>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</si>
  <si>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</si>
  <si>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</si>
  <si>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</si>
  <si>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</si>
  <si>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</si>
  <si>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</si>
  <si>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</si>
  <si>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</si>
  <si>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</si>
  <si>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</si>
  <si>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</si>
  <si>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</si>
  <si>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</si>
  <si>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</si>
  <si>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</si>
  <si>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</si>
  <si>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</si>
  <si>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</si>
  <si>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</si>
  <si>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</si>
  <si>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</si>
  <si>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</si>
  <si>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</si>
  <si>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</si>
  <si>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</si>
  <si>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</si>
  <si>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</si>
  <si>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</si>
  <si>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</si>
  <si>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</si>
  <si>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</si>
  <si>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</si>
  <si>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</si>
  <si>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</si>
  <si>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</si>
  <si>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</si>
  <si>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</si>
  <si>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</si>
  <si>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</si>
  <si>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</si>
  <si>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</si>
  <si>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</si>
  <si>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</si>
  <si>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</si>
  <si>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</si>
  <si>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</si>
  <si>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</si>
  <si>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</si>
  <si>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</si>
  <si>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</si>
  <si>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</si>
  <si>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</si>
  <si>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</si>
  <si>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</si>
  <si>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</si>
  <si>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</si>
  <si>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</si>
  <si>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</si>
  <si>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</si>
  <si>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</si>
  <si>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</si>
  <si>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</si>
  <si>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</si>
  <si>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</si>
  <si>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</si>
  <si>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</si>
  <si>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</si>
  <si>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</si>
  <si>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</si>
  <si>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</si>
  <si>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</si>
  <si>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</si>
  <si>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</si>
  <si>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</si>
  <si>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</si>
  <si>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</si>
  <si>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</si>
  <si>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</si>
  <si>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</si>
  <si>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</si>
  <si>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</si>
  <si>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</si>
  <si>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</si>
  <si>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</si>
  <si>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</si>
  <si>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</si>
  <si>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</si>
  <si>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</si>
  <si>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</si>
  <si>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</si>
  <si>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</si>
  <si>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</si>
  <si>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</si>
  <si>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</si>
  <si>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</si>
  <si>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</si>
  <si>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</si>
  <si>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</si>
  <si>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</si>
  <si>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</si>
  <si>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</si>
  <si>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</si>
  <si>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</si>
  <si>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</si>
  <si>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</si>
  <si>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</si>
  <si>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</si>
  <si>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</si>
  <si>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</si>
  <si>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</si>
  <si>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</si>
  <si>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</si>
  <si>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</si>
  <si>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</si>
  <si>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</si>
  <si>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</si>
  <si>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</si>
  <si>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</si>
  <si>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</si>
  <si>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</si>
  <si>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</si>
  <si>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</si>
  <si>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</si>
  <si>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</si>
  <si>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</si>
  <si>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</si>
  <si>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</si>
  <si>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</si>
  <si>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</si>
  <si>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</si>
  <si>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</si>
  <si>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</si>
  <si>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</si>
  <si>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</si>
  <si>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</si>
  <si>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</si>
  <si>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</si>
  <si>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</si>
  <si>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</si>
  <si>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</si>
  <si>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</si>
  <si>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</si>
  <si>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</si>
  <si>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</si>
  <si>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</si>
  <si>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</si>
  <si>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</si>
  <si>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</si>
  <si>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</si>
  <si>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</si>
  <si>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</si>
  <si>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</si>
  <si>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</si>
  <si>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</si>
  <si>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</si>
  <si>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</si>
  <si>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</si>
  <si>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</si>
  <si>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</si>
  <si>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</si>
  <si>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</si>
  <si>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</si>
  <si>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</si>
  <si>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</si>
  <si>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</si>
  <si>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</si>
  <si>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</si>
  <si>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</si>
  <si>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</si>
  <si>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</si>
  <si>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</si>
  <si>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</si>
  <si>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</si>
  <si>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</si>
  <si>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</si>
  <si>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</si>
  <si>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</si>
  <si>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</si>
  <si>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</si>
  <si>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</si>
  <si>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</si>
  <si>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</si>
  <si>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</si>
  <si>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</si>
  <si>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</si>
  <si>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</si>
  <si>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</si>
  <si>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</si>
  <si>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</si>
  <si>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</si>
  <si>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</si>
  <si>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</si>
  <si>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</si>
  <si>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</si>
  <si>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</si>
  <si>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</si>
  <si>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</si>
  <si>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</si>
  <si>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</si>
  <si>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</si>
  <si>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</si>
  <si>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</si>
  <si>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</si>
  <si>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</si>
  <si>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</si>
  <si>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</si>
  <si>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</si>
  <si>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</si>
  <si>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</si>
  <si>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</si>
  <si>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</si>
  <si>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</si>
  <si>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</si>
  <si>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</si>
  <si>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</si>
  <si>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</si>
  <si>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</si>
  <si>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</si>
  <si>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</si>
  <si>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</si>
  <si>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</si>
  <si>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</si>
  <si>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</si>
  <si>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</si>
  <si>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</si>
  <si>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</si>
  <si>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</si>
  <si>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</si>
  <si>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</si>
  <si>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</si>
  <si>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</si>
  <si>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</si>
  <si>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</si>
  <si>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</si>
  <si>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</si>
  <si>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</si>
  <si>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</si>
  <si>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</si>
  <si>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</si>
  <si>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</si>
  <si>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</si>
  <si>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</si>
  <si>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</si>
  <si>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</si>
  <si>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</si>
  <si>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</si>
  <si>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</si>
  <si>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</si>
  <si>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</si>
  <si>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</si>
  <si>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</si>
  <si>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</si>
  <si>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</si>
  <si>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</si>
  <si>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</si>
  <si>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</si>
  <si>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</si>
  <si>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</si>
  <si>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</si>
  <si>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</si>
  <si>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</si>
  <si>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</si>
  <si>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</si>
  <si>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</si>
  <si>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</si>
  <si>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</si>
  <si>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</si>
  <si>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</si>
  <si>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</si>
  <si>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</si>
  <si>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</si>
  <si>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</si>
  <si>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</si>
  <si>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</si>
  <si>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</si>
  <si>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</si>
  <si>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</si>
  <si>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</si>
  <si>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</si>
  <si>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</si>
  <si>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</si>
  <si>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</si>
  <si>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</si>
  <si>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</si>
  <si>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</si>
  <si>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</si>
  <si>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</si>
  <si>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</si>
  <si>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</si>
  <si>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</si>
  <si>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</si>
  <si>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</si>
  <si>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</si>
  <si>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</si>
  <si>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</si>
  <si>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</si>
  <si>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</si>
  <si>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</si>
  <si>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</si>
  <si>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</si>
  <si>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</si>
  <si>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</si>
  <si>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</si>
  <si>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</si>
  <si>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</si>
  <si>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</si>
  <si>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</si>
  <si>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</si>
  <si>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</si>
  <si>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</si>
  <si>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</si>
  <si>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</si>
  <si>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</si>
  <si>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</si>
  <si>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</si>
  <si>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</si>
  <si>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</si>
  <si>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</si>
  <si>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</si>
  <si>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</si>
  <si>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</si>
  <si>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</si>
  <si>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</si>
  <si>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</si>
  <si>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</si>
  <si>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</si>
  <si>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</si>
  <si>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</si>
  <si>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</si>
  <si>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</si>
  <si>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</si>
  <si>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</si>
  <si>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</si>
  <si>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</si>
  <si>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</si>
  <si>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</si>
  <si>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</si>
  <si>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</si>
  <si>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</si>
  <si>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</si>
  <si>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</si>
  <si>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</si>
  <si>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</si>
  <si>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</si>
  <si>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</si>
  <si>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</si>
  <si>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</si>
  <si>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</si>
  <si>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</si>
  <si>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</si>
  <si>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</si>
  <si>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</si>
  <si>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</si>
  <si>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</si>
  <si>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</si>
  <si>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</si>
  <si>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</si>
  <si>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</si>
  <si>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</si>
  <si>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</si>
  <si>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</si>
  <si>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</si>
  <si>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</si>
  <si>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</si>
  <si>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</si>
  <si>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</si>
  <si>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</si>
  <si>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</si>
  <si>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</si>
  <si>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</si>
  <si>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</si>
  <si>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</si>
  <si>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</si>
  <si>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</si>
  <si>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</si>
  <si>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</si>
  <si>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</si>
  <si>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</si>
  <si>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</si>
  <si>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</si>
  <si>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</si>
  <si>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</si>
  <si>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</si>
  <si>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</si>
  <si>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</si>
  <si>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</si>
  <si>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</si>
  <si>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</si>
  <si>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</si>
  <si>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</si>
  <si>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</si>
  <si>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</si>
  <si>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</si>
  <si>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</si>
  <si>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</si>
  <si>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</si>
  <si>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</si>
  <si>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</si>
  <si>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</si>
  <si>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</si>
  <si>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</si>
  <si>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</si>
  <si>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</si>
  <si>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</si>
  <si>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</si>
  <si>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</si>
  <si>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</si>
  <si>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</si>
  <si>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</si>
  <si>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</si>
  <si>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</si>
  <si>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</si>
  <si>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</si>
  <si>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</si>
  <si>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</si>
  <si>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</si>
  <si>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</si>
  <si>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</si>
  <si>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</si>
  <si>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</si>
  <si>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</si>
  <si>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</si>
  <si>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</si>
  <si>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</si>
  <si>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</si>
  <si>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</si>
  <si>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</si>
  <si>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</si>
  <si>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</si>
  <si>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</si>
  <si>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</si>
  <si>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</si>
  <si>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</si>
  <si>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</si>
  <si>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</si>
  <si>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</si>
  <si>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</si>
  <si>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</si>
  <si>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</si>
  <si>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</si>
  <si>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</si>
  <si>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</si>
  <si>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</si>
  <si>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</si>
  <si>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</si>
  <si>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</si>
  <si>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</si>
  <si>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</si>
  <si>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</si>
  <si>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</si>
  <si>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</si>
  <si>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</si>
  <si>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</si>
  <si>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</si>
  <si>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</si>
  <si>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</si>
  <si>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</si>
  <si>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</si>
  <si>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</si>
  <si>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</si>
  <si>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</si>
  <si>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</si>
  <si>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</si>
  <si>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</si>
  <si>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</si>
  <si>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</si>
  <si>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</si>
  <si>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</si>
  <si>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</si>
  <si>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</si>
  <si>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</si>
  <si>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</si>
  <si>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</si>
  <si>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</si>
  <si>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</si>
  <si>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</si>
  <si>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</si>
  <si>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</si>
  <si>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</si>
  <si>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</si>
  <si>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</si>
  <si>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</si>
  <si>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</si>
  <si>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</si>
  <si>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</si>
  <si>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</si>
  <si>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</si>
  <si>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</si>
  <si>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</si>
  <si>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</si>
  <si>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</si>
  <si>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</si>
  <si>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</si>
  <si>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</si>
  <si>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</si>
  <si>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</si>
  <si>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</si>
  <si>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</si>
  <si>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</si>
  <si>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</si>
  <si>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</si>
  <si>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</si>
  <si>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</si>
  <si>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</si>
  <si>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</si>
  <si>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</si>
  <si>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</si>
  <si>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</si>
  <si>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</si>
  <si>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</si>
  <si>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</si>
  <si>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</si>
  <si>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</si>
  <si>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</si>
  <si>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</si>
  <si>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</si>
  <si>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</si>
  <si>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</si>
  <si>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</si>
  <si>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</si>
  <si>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</si>
  <si>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</si>
  <si>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</si>
  <si>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</si>
  <si>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</si>
  <si>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</si>
  <si>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</si>
  <si>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</si>
  <si>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</si>
  <si>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</si>
  <si>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</si>
  <si>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</si>
  <si>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</si>
  <si>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</si>
  <si>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</si>
  <si>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</si>
  <si>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</si>
  <si>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</si>
  <si>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</si>
  <si>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</si>
  <si>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</si>
  <si>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</si>
  <si>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</si>
  <si>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</si>
  <si>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</si>
  <si>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</si>
  <si>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</si>
  <si>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</si>
  <si>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</si>
  <si>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</si>
  <si>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</si>
  <si>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</si>
  <si>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</si>
  <si>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</si>
  <si>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</si>
  <si>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</si>
  <si>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</si>
  <si>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</si>
  <si>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</si>
  <si>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</si>
  <si>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</si>
  <si>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</si>
  <si>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</si>
  <si>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</si>
  <si>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</si>
  <si>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</si>
  <si>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</si>
  <si>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</si>
  <si>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</si>
  <si>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</si>
  <si>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</si>
  <si>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</si>
  <si>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</si>
  <si>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</si>
  <si>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</si>
  <si>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</si>
  <si>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</si>
  <si>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</si>
  <si>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</si>
  <si>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</si>
  <si>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</si>
  <si>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</si>
  <si>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</si>
  <si>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</si>
  <si>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</si>
  <si>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</si>
  <si>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</si>
  <si>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</si>
  <si>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</si>
  <si>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</si>
  <si>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</si>
  <si>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</si>
  <si>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</si>
  <si>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</si>
  <si>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</si>
  <si>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</si>
  <si>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</si>
  <si>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</si>
  <si>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</si>
  <si>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</si>
  <si>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</si>
  <si>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</si>
  <si>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</si>
  <si>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</si>
  <si>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</si>
  <si>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</si>
  <si>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</si>
  <si>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</si>
  <si>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</si>
  <si>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</si>
  <si>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</si>
  <si>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</si>
  <si>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</si>
  <si>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</si>
  <si>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</si>
  <si>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</si>
  <si>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</si>
  <si>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</si>
  <si>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</si>
  <si>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</si>
  <si>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</si>
  <si>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</si>
  <si>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</si>
  <si>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</si>
  <si>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</si>
  <si>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</si>
  <si>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</si>
  <si>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</si>
  <si>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</si>
  <si>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</si>
  <si>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</si>
  <si>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</si>
  <si>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</si>
  <si>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</si>
  <si>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</si>
  <si>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</si>
  <si>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</si>
  <si>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</si>
  <si>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</si>
  <si>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</si>
  <si>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</si>
  <si>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</si>
  <si>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</si>
  <si>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</si>
  <si>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</si>
  <si>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</si>
  <si>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</si>
  <si>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</si>
  <si>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</si>
  <si>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</si>
  <si>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</si>
  <si>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</si>
  <si>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</si>
  <si>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</si>
  <si>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</si>
  <si>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</si>
  <si>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</si>
  <si>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</si>
  <si>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</si>
  <si>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</si>
  <si>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</si>
  <si>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</si>
  <si>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</si>
  <si>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</si>
  <si>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</si>
  <si>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</si>
  <si>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</si>
  <si>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</si>
  <si>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</si>
  <si>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</si>
  <si>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</si>
  <si>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</si>
  <si>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</si>
  <si>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</si>
  <si>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</si>
  <si>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</si>
  <si>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</si>
  <si>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</si>
  <si>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</si>
  <si>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</si>
  <si>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</si>
  <si>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</si>
  <si>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</si>
  <si>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</si>
  <si>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</si>
  <si>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</si>
  <si>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</si>
  <si>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</si>
  <si>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</si>
  <si>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</si>
  <si>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</si>
  <si>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</si>
  <si>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</si>
  <si>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</si>
  <si>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</si>
  <si>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</si>
  <si>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</si>
  <si>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</si>
  <si>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</si>
  <si>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</si>
  <si>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</si>
  <si>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</si>
  <si>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</si>
  <si>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</si>
  <si>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</si>
  <si>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</si>
  <si>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</si>
  <si>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</si>
  <si>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</si>
  <si>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</si>
  <si>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</si>
  <si>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</si>
  <si>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</si>
  <si>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</si>
  <si>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</si>
  <si>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</si>
  <si>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</si>
  <si>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</si>
  <si>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</si>
  <si>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</si>
  <si>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</si>
  <si>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</si>
  <si>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</si>
  <si>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</si>
  <si>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</si>
  <si>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</si>
  <si>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</si>
  <si>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</si>
  <si>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</si>
  <si>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</si>
  <si>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</si>
  <si>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</si>
  <si>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</si>
  <si>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</si>
  <si>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</si>
  <si>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</si>
  <si>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</si>
  <si>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</si>
  <si>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</si>
  <si>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</si>
  <si>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</si>
  <si>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</si>
  <si>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</si>
  <si>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</si>
  <si>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</si>
  <si>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</si>
  <si>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</si>
  <si>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</si>
  <si>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</si>
  <si>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</si>
  <si>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</si>
  <si>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</si>
  <si>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</si>
  <si>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</si>
  <si>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</si>
  <si>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</si>
  <si>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</si>
  <si>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</si>
  <si>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</si>
  <si>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</si>
  <si>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</si>
  <si>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</si>
  <si>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</si>
  <si>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</si>
  <si>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</si>
  <si>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</si>
  <si>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</si>
  <si>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</si>
  <si>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</si>
  <si>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</si>
  <si>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</si>
  <si>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</si>
  <si>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</si>
  <si>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</si>
  <si>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</si>
  <si>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</si>
  <si>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</si>
  <si>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</si>
  <si>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</si>
  <si>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</si>
  <si>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</si>
  <si>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</si>
  <si>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</si>
  <si>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</si>
  <si>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</si>
  <si>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</si>
  <si>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</si>
  <si>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</si>
  <si>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</si>
  <si>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</si>
  <si>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</si>
  <si>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</si>
  <si>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</si>
  <si>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</si>
  <si>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</si>
  <si>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</si>
  <si>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</si>
  <si>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</si>
  <si>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</si>
  <si>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</si>
  <si>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</si>
  <si>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</si>
  <si>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</si>
  <si>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</si>
  <si>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</si>
  <si>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</si>
  <si>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</si>
  <si>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</si>
  <si>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</si>
  <si>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</si>
  <si>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</si>
  <si>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</si>
  <si>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</si>
  <si>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</si>
  <si>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</si>
  <si>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</si>
  <si>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</si>
  <si>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</si>
  <si>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</si>
  <si>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</si>
  <si>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</si>
  <si>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</si>
  <si>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</si>
  <si>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</si>
  <si>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</si>
  <si>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</si>
  <si>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</si>
  <si>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</si>
  <si>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</si>
  <si>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</si>
  <si>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</si>
  <si>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</si>
  <si>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</si>
  <si>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</si>
  <si>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</si>
  <si>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</si>
  <si>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</si>
  <si>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</si>
  <si>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</si>
  <si>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</si>
  <si>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</si>
  <si>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</si>
  <si>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</si>
  <si>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</si>
  <si>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</si>
  <si>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</si>
  <si>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</si>
  <si>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</si>
  <si>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</si>
  <si>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</si>
  <si>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</si>
  <si>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</si>
  <si>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</si>
  <si>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</si>
  <si>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</si>
  <si>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</si>
  <si>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</si>
  <si>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</si>
  <si>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</si>
  <si>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</si>
  <si>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</si>
  <si>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</si>
  <si>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</si>
  <si>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</si>
  <si>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</si>
  <si>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</si>
  <si>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</si>
  <si>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</si>
  <si>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</si>
  <si>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</si>
  <si>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</si>
  <si>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</si>
  <si>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</si>
  <si>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</si>
  <si>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</si>
  <si>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</si>
  <si>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</si>
  <si>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</si>
  <si>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</si>
  <si>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</si>
  <si>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</si>
  <si>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</si>
  <si>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</si>
  <si>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</si>
  <si>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</si>
  <si>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</si>
  <si>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</si>
  <si>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</si>
  <si>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</si>
  <si>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</si>
  <si>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</si>
  <si>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</si>
  <si>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</si>
  <si>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</si>
  <si>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</si>
  <si>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</si>
  <si>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</si>
  <si>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</si>
  <si>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</si>
  <si>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</si>
  <si>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</si>
  <si>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</si>
  <si>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</si>
  <si>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</si>
  <si>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</si>
  <si>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</si>
  <si>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</si>
  <si>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</si>
  <si>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</si>
  <si>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</si>
  <si>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</si>
  <si>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</si>
  <si>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</si>
  <si>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</si>
  <si>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</si>
  <si>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</si>
  <si>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</si>
  <si>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</si>
  <si>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</si>
  <si>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</si>
  <si>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</si>
  <si>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</si>
  <si>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</si>
  <si>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</si>
  <si>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</si>
  <si>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</si>
  <si>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</si>
  <si>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</si>
  <si>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</si>
  <si>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</si>
  <si>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</si>
  <si>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</si>
  <si>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</si>
  <si>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</si>
  <si>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</si>
  <si>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</si>
  <si>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</si>
  <si>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</si>
  <si>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</si>
  <si>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</si>
  <si>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</si>
  <si>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</si>
  <si>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</si>
  <si>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</si>
  <si>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</si>
  <si>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</si>
  <si>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</si>
  <si>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</si>
  <si>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</si>
  <si>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</si>
  <si>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</si>
  <si>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</si>
  <si>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</si>
  <si>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</si>
  <si>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</si>
  <si>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</si>
  <si>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</si>
  <si>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</si>
  <si>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</si>
  <si>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</si>
  <si>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</si>
  <si>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</si>
  <si>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</si>
  <si>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</si>
  <si>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</si>
  <si>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</si>
  <si>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</si>
  <si>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</si>
  <si>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</si>
  <si>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</si>
  <si>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</si>
  <si>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</si>
  <si>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</si>
  <si>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</si>
  <si>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</si>
  <si>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</si>
  <si>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</si>
  <si>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</si>
  <si>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</si>
  <si>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</si>
  <si>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</si>
  <si>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</si>
  <si>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</si>
  <si>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</si>
  <si>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</si>
  <si>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</si>
  <si>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</si>
  <si>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</si>
  <si>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</si>
  <si>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</si>
  <si>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</si>
  <si>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</si>
  <si>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</si>
  <si>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</si>
  <si>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</si>
  <si>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</si>
  <si>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</si>
  <si>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</si>
  <si>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</si>
  <si>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</si>
  <si>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</si>
  <si>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</si>
  <si>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</si>
  <si>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</si>
  <si>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</si>
  <si>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</si>
  <si>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</si>
  <si>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</si>
  <si>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</si>
  <si>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</si>
  <si>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</si>
  <si>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</si>
  <si>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</si>
  <si>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</si>
  <si>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</si>
  <si>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</si>
  <si>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</si>
  <si>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</si>
  <si>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</si>
  <si>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</si>
  <si>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</si>
  <si>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</si>
  <si>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</si>
  <si>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</si>
  <si>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</si>
  <si>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</si>
  <si>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</si>
  <si>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</si>
  <si>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</si>
  <si>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</si>
  <si>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</si>
  <si>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</si>
  <si>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</si>
  <si>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</si>
  <si>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</si>
  <si>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</si>
  <si>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</si>
  <si>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</si>
  <si>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</si>
  <si>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</si>
  <si>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</si>
  <si>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</si>
  <si>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</si>
  <si>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</si>
  <si>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</si>
  <si>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</si>
  <si>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</si>
  <si>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</si>
  <si>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</si>
  <si>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</si>
  <si>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</si>
  <si>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</si>
  <si>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</si>
  <si>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</si>
  <si>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</si>
  <si>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</si>
  <si>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</si>
  <si>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</si>
  <si>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</si>
  <si>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</si>
  <si>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</si>
  <si>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</si>
  <si>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</si>
  <si>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</si>
  <si>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</si>
  <si>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</si>
  <si>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</si>
  <si>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</si>
  <si>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</si>
  <si>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</si>
  <si>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</si>
  <si>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</si>
  <si>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</si>
  <si>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</si>
  <si>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</si>
  <si>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</si>
  <si>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</si>
  <si>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</si>
  <si>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</si>
  <si>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</si>
  <si>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</si>
  <si>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</si>
  <si>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</si>
  <si>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</si>
  <si>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</si>
  <si>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</si>
  <si>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</si>
  <si>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</si>
  <si>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</si>
  <si>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</si>
  <si>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</si>
  <si>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</si>
  <si>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</si>
  <si>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</si>
  <si>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</si>
  <si>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</si>
  <si>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</si>
  <si>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</si>
  <si>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</si>
  <si>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</si>
  <si>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</si>
  <si>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</si>
  <si>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</si>
  <si>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</si>
  <si>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</si>
  <si>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</si>
  <si>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</si>
  <si>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</si>
  <si>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</si>
  <si>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</si>
  <si>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</si>
  <si>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</si>
  <si>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</si>
  <si>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</si>
  <si>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</si>
  <si>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</si>
  <si>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</si>
  <si>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</si>
  <si>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</si>
  <si>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</si>
  <si>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</si>
  <si>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</si>
  <si>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</si>
  <si>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</si>
  <si>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</si>
  <si>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</si>
  <si>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</si>
  <si>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</si>
  <si>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</si>
  <si>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</si>
  <si>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</si>
  <si>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</si>
  <si>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</si>
  <si>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</si>
  <si>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</si>
  <si>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</si>
  <si>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</si>
  <si>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</si>
  <si>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</si>
  <si>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</si>
  <si>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</si>
  <si>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</si>
  <si>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</si>
  <si>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</si>
  <si>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</si>
  <si>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</si>
  <si>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</si>
  <si>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</si>
  <si>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</si>
  <si>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</si>
  <si>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</si>
  <si>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</si>
  <si>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</si>
  <si>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</si>
  <si>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</si>
  <si>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</si>
  <si>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</si>
  <si>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</si>
  <si>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</si>
  <si>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</si>
  <si>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</si>
  <si>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</si>
  <si>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</si>
  <si>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</si>
  <si>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</si>
  <si>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</si>
  <si>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</si>
  <si>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</si>
  <si>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</si>
  <si>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</si>
  <si>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</si>
  <si>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</si>
  <si>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</si>
  <si>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</si>
  <si>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</si>
  <si>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</si>
  <si>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</si>
  <si>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</si>
  <si>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</si>
  <si>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</si>
  <si>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</si>
  <si>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</si>
  <si>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</si>
  <si>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</si>
  <si>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</si>
  <si>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</si>
  <si>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</si>
  <si>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</si>
  <si>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</si>
  <si>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</si>
  <si>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</si>
  <si>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</si>
  <si>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</si>
  <si>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</si>
  <si>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</si>
  <si>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</si>
  <si>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</si>
  <si>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</si>
  <si>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</si>
  <si>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</si>
  <si>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</si>
  <si>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</si>
  <si>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</si>
  <si>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</si>
  <si>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</si>
  <si>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</si>
  <si>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</si>
  <si>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</si>
  <si>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</si>
  <si>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</si>
  <si>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</si>
  <si>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</si>
  <si>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</si>
  <si>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</si>
  <si>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</si>
  <si>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</si>
  <si>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</si>
  <si>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</si>
  <si>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</si>
  <si>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</si>
  <si>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</si>
  <si>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</si>
  <si>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</si>
  <si>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</si>
  <si>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</si>
  <si>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</si>
  <si>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</si>
  <si>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</si>
  <si>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</si>
  <si>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</si>
  <si>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</si>
  <si>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</si>
  <si>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</si>
  <si>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</si>
  <si>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</si>
  <si>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</si>
  <si>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</si>
  <si>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</si>
  <si>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</si>
  <si>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</si>
  <si>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</si>
  <si>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</si>
  <si>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</si>
  <si>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</si>
  <si>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</si>
  <si>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</si>
  <si>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</si>
  <si>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</si>
  <si>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</si>
  <si>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</si>
  <si>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</si>
  <si>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</si>
  <si>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</si>
  <si>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</si>
  <si>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</si>
  <si>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</si>
  <si>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</si>
  <si>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</si>
  <si>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</si>
  <si>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</si>
  <si>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</si>
  <si>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</si>
  <si>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</si>
  <si>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</si>
  <si>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</si>
  <si>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</si>
  <si>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</si>
  <si>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</si>
  <si>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</si>
  <si>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</si>
  <si>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</si>
  <si>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</si>
  <si>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</si>
  <si>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</si>
  <si>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</si>
  <si>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</si>
  <si>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</si>
  <si>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</si>
  <si>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</si>
  <si>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</si>
  <si>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</si>
  <si>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</si>
  <si>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</si>
  <si>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</si>
  <si>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</si>
  <si>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</si>
  <si>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</si>
  <si>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</si>
  <si>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</si>
  <si>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</si>
  <si>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</si>
  <si>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</si>
  <si>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</si>
  <si>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</si>
  <si>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</si>
  <si>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</si>
  <si>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</si>
  <si>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</si>
  <si>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</si>
  <si>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</si>
  <si>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</si>
  <si>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</si>
  <si>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</si>
  <si>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</si>
  <si>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</si>
  <si>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</si>
  <si>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</si>
  <si>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</si>
  <si>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</si>
  <si>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</si>
  <si>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</si>
  <si>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</si>
  <si>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</si>
  <si>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</si>
  <si>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</si>
  <si>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</si>
  <si>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</si>
  <si>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</si>
  <si>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</si>
  <si>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</si>
  <si>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</si>
  <si>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</si>
  <si>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</si>
  <si>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</si>
  <si>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</si>
  <si>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</si>
  <si>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</si>
  <si>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</si>
  <si>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</si>
  <si>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</si>
  <si>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</si>
  <si>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</si>
  <si>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</si>
  <si>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</si>
  <si>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</si>
  <si>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</si>
  <si>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</si>
  <si>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</si>
  <si>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</si>
  <si>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</si>
  <si>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</si>
  <si>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</si>
  <si>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</si>
  <si>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</si>
  <si>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</si>
  <si>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</si>
  <si>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</si>
  <si>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</si>
  <si>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</si>
  <si>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</si>
  <si>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</si>
  <si>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</si>
  <si>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</si>
  <si>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</si>
  <si>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</si>
  <si>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</si>
  <si>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</si>
  <si>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</si>
  <si>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</si>
  <si>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</si>
  <si>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</si>
  <si>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</si>
  <si>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</si>
  <si>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</si>
  <si>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</si>
  <si>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</si>
  <si>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</si>
  <si>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</si>
  <si>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</si>
  <si>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</si>
  <si>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</si>
  <si>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</si>
  <si>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</si>
  <si>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</si>
  <si>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</si>
  <si>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</si>
  <si>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</si>
  <si>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</si>
  <si>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</si>
  <si>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</si>
  <si>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</si>
  <si>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</si>
  <si>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</si>
  <si>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</si>
  <si>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</si>
  <si>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</si>
  <si>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</si>
  <si>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</si>
  <si>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</si>
  <si>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</si>
  <si>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</si>
  <si>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</si>
  <si>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</si>
  <si>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</si>
  <si>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</si>
  <si>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</si>
  <si>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</si>
  <si>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</si>
  <si>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</si>
  <si>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</si>
  <si>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</si>
  <si>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</si>
  <si>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</si>
  <si>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</si>
  <si>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</si>
  <si>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</si>
  <si>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</si>
  <si>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</si>
  <si>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</si>
  <si>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</si>
  <si>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</si>
  <si>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</si>
  <si>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</si>
  <si>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</si>
  <si>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</si>
  <si>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</si>
  <si>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</si>
  <si>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</si>
  <si>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</si>
  <si>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</si>
  <si>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</si>
  <si>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</si>
  <si>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</si>
  <si>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</si>
  <si>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</si>
  <si>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</si>
  <si>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</si>
  <si>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</si>
  <si>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</si>
  <si>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</si>
  <si>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</si>
  <si>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</si>
  <si>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</si>
  <si>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</si>
  <si>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</si>
  <si>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</si>
  <si>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</si>
  <si>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</si>
  <si>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</si>
  <si>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</si>
  <si>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</si>
  <si>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</si>
  <si>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</si>
  <si>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</si>
  <si>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</si>
  <si>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</si>
  <si>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</si>
  <si>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</si>
  <si>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</si>
  <si>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</si>
  <si>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</si>
  <si>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</si>
  <si>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</si>
  <si>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</si>
  <si>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</si>
  <si>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</si>
  <si>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</si>
  <si>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</si>
  <si>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</si>
  <si>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</si>
  <si>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</si>
  <si>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</si>
  <si>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</si>
  <si>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</si>
  <si>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</si>
  <si>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</si>
  <si>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</si>
  <si>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</si>
  <si>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</si>
  <si>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</si>
  <si>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</si>
  <si>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</si>
  <si>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</si>
  <si>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</si>
  <si>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</si>
  <si>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</si>
  <si>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</si>
  <si>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</si>
  <si>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</si>
  <si>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</si>
  <si>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</si>
  <si>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</si>
  <si>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</si>
  <si>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</si>
  <si>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</si>
  <si>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</si>
  <si>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</si>
  <si>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</si>
  <si>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</si>
  <si>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</si>
  <si>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</si>
  <si>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</si>
  <si>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</si>
  <si>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</si>
  <si>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</si>
  <si>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</si>
  <si>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</si>
  <si>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</si>
  <si>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</si>
  <si>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</si>
  <si>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</si>
  <si>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</si>
  <si>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</si>
  <si>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</si>
  <si>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</si>
  <si>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</si>
  <si>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</si>
  <si>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</si>
  <si>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</si>
  <si>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</si>
  <si>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</si>
  <si>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</si>
  <si>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</si>
  <si>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</si>
  <si>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</si>
  <si>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</si>
  <si>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</si>
  <si>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</si>
  <si>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</si>
  <si>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</si>
  <si>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</si>
  <si>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</si>
  <si>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</si>
  <si>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</si>
  <si>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</si>
  <si>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</si>
  <si>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</si>
  <si>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</si>
  <si>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</si>
  <si>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</si>
  <si>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</si>
  <si>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</si>
  <si>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</si>
  <si>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</si>
  <si>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</si>
  <si>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</si>
  <si>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</si>
  <si>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</si>
  <si>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</si>
  <si>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</si>
  <si>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</si>
  <si>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</si>
  <si>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</si>
  <si>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</si>
  <si>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</si>
  <si>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</si>
  <si>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</si>
  <si>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</si>
  <si>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</si>
  <si>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</si>
  <si>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</si>
  <si>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</si>
  <si>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</si>
  <si>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</si>
  <si>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</si>
  <si>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</si>
  <si>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</si>
  <si>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</si>
  <si>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</si>
  <si>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</si>
  <si>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</si>
  <si>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</si>
  <si>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</si>
  <si>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</si>
  <si>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</si>
  <si>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</si>
  <si>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</si>
  <si>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</si>
  <si>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</si>
  <si>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</si>
  <si>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</si>
  <si>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</si>
  <si>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</si>
  <si>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</si>
  <si>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</si>
  <si>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</si>
  <si>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</si>
  <si>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</si>
  <si>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</si>
  <si>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</si>
  <si>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</si>
  <si>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</si>
  <si>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</si>
  <si>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</si>
  <si>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</si>
  <si>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</si>
  <si>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</si>
  <si>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</si>
  <si>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</si>
  <si>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</si>
  <si>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</si>
  <si>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</si>
  <si>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</si>
  <si>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</si>
  <si>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</si>
  <si>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</si>
  <si>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</si>
  <si>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</si>
  <si>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</si>
  <si>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</si>
  <si>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</si>
  <si>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</si>
  <si>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</si>
  <si>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</si>
  <si>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</si>
  <si>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</si>
  <si>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</si>
  <si>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</si>
  <si>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</si>
  <si>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</si>
  <si>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</si>
  <si>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</si>
  <si>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</si>
  <si>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</si>
  <si>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</si>
  <si>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</si>
  <si>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</si>
  <si>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</si>
  <si>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</si>
  <si>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</si>
  <si>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</si>
  <si>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</si>
  <si>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</si>
  <si>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</si>
  <si>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</si>
  <si>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</si>
  <si>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</si>
  <si>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</si>
  <si>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</si>
  <si>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</si>
  <si>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</si>
  <si>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</si>
  <si>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</si>
  <si>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</si>
  <si>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</si>
  <si>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</si>
  <si>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</si>
  <si>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</si>
  <si>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</si>
  <si>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</si>
  <si>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</si>
  <si>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</si>
  <si>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</si>
  <si>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</si>
  <si>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</si>
  <si>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</si>
  <si>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</si>
  <si>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</si>
  <si>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</si>
  <si>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</si>
  <si>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</si>
  <si>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</si>
  <si>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</si>
  <si>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</si>
  <si>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</si>
  <si>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</si>
  <si>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</si>
  <si>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</si>
  <si>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</si>
  <si>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</si>
  <si>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</si>
  <si>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</si>
  <si>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</si>
  <si>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</si>
  <si>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</si>
  <si>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</si>
  <si>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</si>
  <si>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</si>
  <si>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</si>
  <si>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</si>
  <si>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</si>
  <si>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</si>
  <si>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</si>
  <si>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</si>
  <si>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</si>
  <si>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</si>
  <si>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</si>
  <si>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</si>
  <si>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</si>
  <si>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</si>
  <si>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</si>
  <si>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</si>
  <si>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</si>
  <si>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</si>
  <si>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</si>
  <si>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</si>
  <si>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</si>
  <si>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</si>
  <si>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</si>
  <si>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</si>
  <si>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</si>
  <si>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</si>
  <si>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</si>
  <si>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</si>
  <si>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</si>
  <si>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</si>
  <si>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</si>
  <si>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</si>
  <si>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</si>
  <si>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</si>
  <si>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</si>
  <si>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</si>
  <si>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</si>
  <si>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</si>
  <si>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</si>
  <si>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</si>
  <si>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</si>
  <si>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</si>
  <si>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</si>
  <si>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</si>
  <si>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</si>
  <si>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</si>
  <si>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</si>
  <si>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</si>
  <si>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</si>
  <si>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</si>
  <si>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</si>
  <si>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</si>
  <si>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</si>
  <si>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</si>
  <si>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</si>
  <si>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</si>
  <si>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</si>
  <si>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</si>
  <si>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</si>
  <si>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</si>
  <si>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</si>
  <si>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</si>
  <si>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</si>
  <si>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</si>
  <si>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</si>
  <si>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</si>
  <si>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</si>
  <si>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</si>
  <si>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</si>
  <si>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</si>
  <si>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</si>
  <si>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</si>
  <si>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</si>
  <si>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</si>
  <si>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</si>
  <si>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</si>
  <si>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</si>
  <si>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</si>
  <si>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</si>
  <si>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</si>
  <si>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</si>
  <si>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</si>
  <si>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</si>
  <si>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</si>
  <si>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</si>
  <si>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</si>
  <si>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</si>
  <si>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</si>
  <si>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</si>
  <si>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</si>
  <si>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</si>
  <si>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</si>
  <si>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</si>
  <si>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</si>
  <si>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</si>
  <si>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</si>
  <si>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</si>
  <si>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</si>
  <si>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</si>
  <si>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</si>
  <si>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</si>
  <si>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</si>
  <si>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</si>
  <si>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</si>
  <si>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</si>
  <si>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</si>
  <si>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</si>
  <si>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</si>
  <si>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</si>
  <si>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</si>
  <si>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</si>
  <si>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</si>
  <si>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</si>
  <si>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</si>
  <si>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</si>
  <si>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</si>
  <si>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</si>
  <si>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</si>
  <si>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</si>
  <si>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</si>
  <si>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</si>
  <si>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</si>
  <si>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</si>
  <si>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</si>
  <si>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</si>
  <si>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</si>
  <si>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</si>
  <si>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</si>
  <si>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</si>
  <si>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</si>
  <si>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</si>
  <si>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</si>
  <si>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</si>
  <si>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</si>
  <si>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</si>
  <si>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</si>
  <si>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</si>
  <si>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</si>
  <si>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</si>
  <si>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</si>
  <si>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</si>
  <si>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</si>
  <si>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</si>
  <si>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</si>
  <si>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</si>
  <si>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</si>
  <si>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</si>
  <si>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</si>
  <si>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</si>
  <si>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</si>
  <si>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</si>
  <si>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</si>
  <si>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</si>
  <si>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</si>
  <si>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</si>
  <si>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</si>
  <si>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</si>
  <si>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</si>
  <si>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</si>
  <si>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</si>
  <si>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</si>
  <si>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</si>
  <si>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</si>
  <si>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</si>
  <si>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</si>
  <si>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</si>
  <si>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</si>
  <si>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</si>
  <si>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</si>
  <si>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</si>
  <si>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</si>
  <si>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</si>
  <si>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</si>
  <si>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</si>
  <si>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</si>
  <si>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</si>
  <si>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</si>
  <si>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</si>
  <si>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</si>
  <si>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</si>
  <si>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</si>
  <si>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</si>
  <si>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</si>
  <si>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</si>
  <si>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</si>
  <si>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</si>
  <si>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</si>
  <si>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</si>
  <si>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</si>
  <si>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</si>
  <si>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</si>
  <si>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</si>
  <si>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</si>
  <si>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</si>
  <si>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</si>
  <si>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</si>
  <si>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</si>
  <si>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</si>
  <si>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</si>
  <si>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</si>
  <si>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</si>
  <si>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</si>
  <si>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</si>
  <si>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</si>
  <si>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</si>
  <si>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</si>
  <si>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</si>
  <si>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</si>
  <si>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</si>
  <si>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</si>
  <si>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</si>
  <si>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</si>
  <si>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</si>
  <si>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</si>
  <si>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</si>
  <si>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</si>
  <si>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</si>
  <si>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</si>
  <si>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</si>
  <si>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</si>
  <si>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</si>
  <si>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</si>
  <si>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</si>
  <si>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</si>
  <si>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</si>
  <si>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</si>
  <si>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</si>
  <si>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</si>
  <si>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</si>
  <si>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</si>
  <si>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</si>
  <si>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</si>
  <si>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</si>
  <si>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</si>
  <si>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</si>
  <si>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</si>
  <si>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</si>
  <si>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</si>
  <si>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</si>
  <si>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</si>
  <si>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</si>
  <si>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</si>
  <si>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</si>
  <si>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</si>
  <si>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</si>
  <si>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</si>
  <si>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</si>
  <si>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</si>
  <si>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</si>
  <si>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</si>
  <si>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</si>
  <si>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</si>
  <si>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</si>
  <si>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</si>
  <si>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</si>
  <si>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</si>
  <si>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</si>
  <si>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</si>
  <si>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</si>
  <si>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</si>
  <si>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</si>
  <si>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</si>
  <si>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</si>
  <si>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</si>
  <si>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</si>
  <si>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</si>
  <si>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</si>
  <si>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</si>
  <si>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</si>
  <si>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</si>
  <si>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</si>
  <si>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</si>
  <si>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</si>
  <si>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</si>
  <si>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</si>
  <si>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</si>
  <si>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</si>
  <si>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</si>
  <si>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</si>
  <si>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</si>
  <si>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</si>
  <si>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</si>
  <si>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</si>
  <si>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</si>
  <si>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</si>
  <si>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</si>
  <si>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</si>
  <si>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</si>
  <si>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</si>
  <si>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</si>
  <si>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</si>
  <si>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</si>
  <si>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</si>
  <si>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</si>
  <si>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</si>
  <si>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</si>
  <si>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</si>
  <si>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</si>
  <si>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</si>
  <si>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</si>
  <si>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</si>
  <si>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</si>
  <si>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</si>
  <si>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</si>
  <si>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</si>
  <si>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</si>
  <si>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</si>
  <si>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</si>
  <si>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</si>
  <si>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</si>
  <si>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</si>
  <si>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</si>
  <si>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</si>
  <si>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</si>
  <si>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</si>
  <si>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</si>
  <si>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</si>
  <si>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</si>
  <si>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</si>
  <si>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</si>
  <si>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</si>
  <si>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</si>
  <si>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</si>
  <si>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</si>
  <si>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</si>
  <si>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</si>
  <si>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</si>
  <si>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</si>
  <si>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</si>
  <si>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</si>
  <si>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</si>
  <si>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</si>
  <si>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</si>
  <si>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</si>
  <si>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</si>
  <si>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</si>
  <si>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</si>
  <si>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</si>
  <si>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</si>
  <si>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</si>
  <si>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</si>
  <si>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</si>
  <si>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</si>
  <si>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</si>
  <si>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</si>
  <si>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</si>
  <si>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</si>
  <si>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</si>
  <si>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</si>
  <si>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</si>
  <si>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</si>
  <si>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</si>
  <si>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</si>
  <si>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</si>
  <si>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</si>
  <si>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</si>
  <si>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</si>
  <si>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</si>
  <si>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</si>
  <si>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</si>
  <si>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</si>
  <si>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</si>
  <si>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</si>
  <si>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</si>
  <si>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</si>
  <si>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</si>
  <si>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</si>
  <si>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</si>
  <si>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</si>
  <si>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</si>
  <si>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</si>
  <si>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</si>
  <si>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</si>
  <si>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</si>
  <si>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</si>
  <si>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</si>
  <si>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</si>
  <si>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</si>
  <si>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</si>
  <si>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</si>
  <si>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</si>
  <si>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</si>
  <si>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</si>
  <si>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</si>
  <si>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</si>
  <si>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</si>
  <si>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</si>
  <si>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</si>
  <si>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</si>
  <si>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</si>
  <si>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</si>
  <si>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</si>
  <si>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</si>
  <si>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</si>
  <si>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</si>
  <si>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</si>
  <si>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</si>
  <si>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</si>
  <si>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</si>
  <si>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</si>
  <si>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</si>
  <si>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</si>
  <si>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</si>
  <si>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</si>
  <si>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</si>
  <si>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</si>
  <si>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</si>
  <si>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</si>
  <si>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</si>
  <si>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</si>
  <si>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</si>
  <si>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</si>
  <si>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</si>
  <si>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</si>
  <si>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</si>
  <si>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</si>
  <si>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</si>
  <si>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</si>
  <si>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</si>
  <si>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</si>
  <si>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</si>
  <si>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</si>
  <si>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</si>
  <si>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</si>
  <si>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</si>
  <si>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</si>
  <si>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</si>
  <si>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</si>
  <si>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</si>
  <si>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</si>
  <si>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</si>
  <si>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</si>
  <si>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</si>
  <si>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</si>
  <si>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</si>
  <si>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</si>
  <si>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</si>
  <si>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</si>
  <si>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</si>
  <si>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</si>
  <si>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</si>
  <si>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</si>
  <si>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</si>
  <si>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</si>
  <si>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</si>
  <si>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</si>
  <si>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</si>
  <si>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</si>
  <si>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</si>
  <si>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</si>
  <si>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</si>
  <si>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</si>
  <si>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</si>
  <si>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</si>
  <si>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</si>
  <si>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</si>
  <si>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</si>
  <si>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</si>
  <si>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</si>
  <si>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</si>
  <si>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</si>
  <si>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</si>
  <si>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</si>
  <si>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</si>
  <si>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</si>
  <si>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</si>
  <si>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</si>
  <si>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</si>
  <si>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</si>
  <si>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</si>
  <si>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</si>
  <si>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</si>
  <si>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</si>
  <si>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</si>
  <si>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</si>
  <si>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</si>
  <si>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</si>
  <si>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</si>
  <si>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</si>
  <si>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</si>
  <si>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</si>
  <si>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</si>
  <si>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</si>
  <si>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</si>
  <si>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</si>
  <si>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</si>
  <si>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</si>
  <si>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</si>
  <si>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</si>
  <si>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</si>
  <si>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</si>
  <si>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</si>
  <si>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</si>
  <si>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</si>
  <si>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</si>
  <si>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</si>
  <si>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</si>
  <si>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</si>
  <si>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</si>
  <si>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</si>
  <si>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</si>
  <si>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</si>
  <si>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</si>
  <si>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</si>
  <si>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</si>
  <si>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</si>
  <si>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</si>
  <si>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</si>
  <si>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</si>
  <si>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</si>
  <si>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</si>
  <si>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</si>
  <si>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</si>
  <si>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</si>
  <si>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</si>
  <si>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</si>
  <si>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</si>
  <si>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</si>
  <si>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</si>
  <si>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</si>
  <si>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</si>
  <si>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</si>
  <si>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</si>
  <si>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</si>
  <si>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</si>
  <si>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</si>
  <si>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</si>
  <si>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</si>
  <si>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</si>
  <si>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</si>
  <si>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</si>
  <si>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</si>
  <si>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</si>
  <si>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</si>
  <si>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</si>
  <si>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</si>
  <si>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</si>
  <si>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</si>
  <si>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</si>
  <si>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</si>
  <si>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</si>
  <si>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</si>
  <si>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</si>
  <si>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</si>
  <si>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</si>
  <si>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</si>
  <si>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</si>
  <si>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</si>
  <si>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</si>
  <si>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</si>
  <si>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</si>
  <si>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</si>
  <si>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</si>
  <si>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</si>
  <si>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</si>
  <si>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</si>
  <si>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</si>
  <si>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</si>
  <si>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</si>
  <si>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</si>
  <si>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</si>
  <si>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</si>
  <si>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</si>
  <si>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</si>
  <si>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</si>
  <si>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</si>
  <si>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</si>
  <si>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</si>
  <si>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</si>
  <si>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</si>
  <si>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</si>
  <si>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</si>
  <si>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</si>
  <si>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</si>
  <si>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</si>
  <si>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</si>
  <si>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</si>
  <si>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</si>
  <si>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</si>
  <si>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</si>
  <si>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</si>
  <si>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</si>
  <si>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</si>
  <si>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</si>
  <si>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</si>
  <si>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</si>
  <si>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</si>
  <si>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</si>
  <si>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</si>
  <si>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</si>
  <si>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</si>
  <si>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</si>
  <si>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</si>
  <si>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</si>
  <si>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</si>
  <si>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</si>
  <si>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</si>
  <si>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</si>
  <si>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</si>
  <si>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</si>
  <si>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</si>
  <si>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</si>
  <si>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</si>
  <si>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</si>
  <si>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</si>
  <si>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</si>
  <si>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</si>
  <si>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</si>
  <si>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</si>
  <si>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</si>
  <si>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</si>
  <si>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</si>
  <si>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</si>
  <si>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</si>
  <si>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</si>
  <si>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</si>
  <si>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</si>
  <si>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</si>
  <si>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</si>
  <si>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</si>
  <si>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</si>
  <si>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</si>
  <si>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</si>
  <si>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</si>
  <si>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</si>
  <si>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</si>
  <si>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</si>
  <si>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</si>
  <si>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</si>
  <si>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</si>
  <si>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</si>
  <si>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</si>
  <si>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</si>
  <si>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</si>
  <si>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</si>
  <si>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</si>
  <si>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</si>
  <si>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</si>
  <si>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</si>
  <si>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</si>
  <si>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</si>
  <si>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</si>
  <si>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</si>
  <si>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</si>
  <si>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</si>
  <si>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</si>
  <si>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</si>
  <si>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</si>
  <si>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</si>
  <si>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</si>
  <si>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</si>
  <si>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</si>
  <si>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</si>
  <si>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</si>
  <si>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</si>
  <si>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</si>
  <si>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</si>
  <si>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</si>
  <si>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</si>
  <si>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</si>
  <si>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</si>
  <si>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</si>
  <si>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</si>
  <si>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</si>
  <si>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</si>
  <si>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</si>
  <si>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</si>
  <si>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</si>
  <si>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</si>
  <si>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</si>
  <si>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</si>
  <si>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</si>
  <si>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</si>
  <si>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</si>
  <si>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</si>
  <si>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</si>
  <si>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</si>
  <si>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</si>
  <si>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</si>
  <si>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</si>
  <si>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</si>
  <si>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</si>
  <si>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</si>
  <si>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</si>
  <si>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</si>
  <si>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</si>
  <si>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</si>
  <si>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</si>
  <si>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</si>
  <si>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</si>
  <si>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</si>
  <si>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</si>
  <si>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</si>
  <si>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</si>
  <si>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</si>
  <si>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</si>
  <si>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</si>
  <si>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</si>
  <si>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</si>
  <si>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</si>
  <si>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</si>
  <si>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</si>
  <si>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</si>
  <si>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</si>
  <si>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</si>
  <si>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</si>
  <si>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</si>
  <si>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</si>
  <si>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</si>
  <si>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</si>
  <si>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</si>
  <si>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</si>
  <si>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</si>
  <si>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</si>
  <si>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</si>
  <si>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</si>
  <si>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</si>
  <si>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</si>
  <si>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</si>
  <si>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</si>
  <si>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</si>
  <si>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</si>
  <si>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</si>
  <si>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</si>
  <si>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</si>
  <si>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</si>
  <si>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</si>
  <si>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</si>
  <si>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</si>
  <si>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</si>
  <si>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</si>
  <si>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</si>
  <si>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</si>
  <si>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</si>
  <si>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</si>
  <si>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</si>
  <si>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</si>
  <si>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</si>
  <si>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</si>
  <si>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</si>
  <si>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</si>
  <si>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</si>
  <si>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</si>
  <si>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</si>
  <si>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</si>
  <si>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</si>
  <si>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</si>
  <si>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</si>
  <si>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</si>
  <si>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</si>
  <si>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</si>
  <si>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</si>
  <si>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</si>
  <si>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</si>
  <si>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</si>
  <si>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</si>
  <si>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</si>
  <si>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</si>
  <si>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</si>
  <si>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</si>
  <si>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</si>
  <si>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</si>
  <si>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</si>
  <si>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</si>
  <si>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</si>
  <si>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</si>
  <si>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</si>
  <si>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</si>
  <si>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</si>
  <si>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</si>
  <si>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</si>
  <si>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</si>
  <si>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</si>
  <si>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</si>
  <si>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</si>
  <si>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</si>
  <si>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</si>
  <si>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</si>
  <si>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</si>
  <si>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</si>
  <si>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</si>
  <si>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</si>
  <si>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</si>
  <si>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</si>
  <si>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</si>
  <si>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</si>
  <si>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</si>
  <si>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</si>
  <si>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</si>
  <si>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</si>
  <si>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</si>
  <si>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</si>
  <si>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</si>
  <si>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</si>
  <si>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</si>
  <si>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</si>
  <si>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</si>
  <si>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</si>
  <si>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</si>
  <si>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</si>
  <si>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</si>
  <si>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</si>
  <si>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</si>
  <si>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</si>
  <si>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</si>
  <si>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</si>
  <si>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</si>
  <si>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</si>
  <si>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</si>
  <si>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</si>
  <si>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</si>
  <si>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</si>
  <si>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</si>
  <si>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</si>
  <si>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</si>
  <si>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</si>
  <si>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</si>
  <si>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</si>
  <si>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</si>
  <si>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</si>
  <si>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</si>
  <si>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</si>
  <si>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</si>
  <si>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</si>
  <si>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</si>
  <si>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</si>
  <si>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</si>
  <si>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</si>
  <si>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</si>
  <si>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</si>
  <si>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</si>
  <si>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</si>
  <si>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</si>
  <si>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</si>
  <si>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</si>
  <si>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</si>
  <si>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</si>
  <si>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</si>
  <si>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</si>
  <si>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</si>
  <si>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</si>
  <si>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</si>
  <si>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</si>
  <si>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</si>
  <si>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</si>
  <si>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</si>
  <si>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</si>
  <si>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</si>
  <si>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</si>
  <si>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</si>
  <si>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</si>
  <si>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</si>
  <si>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</si>
  <si>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</si>
  <si>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</si>
  <si>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</si>
  <si>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</si>
  <si>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</si>
  <si>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</si>
  <si>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</si>
  <si>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</si>
  <si>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</si>
  <si>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</si>
  <si>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</si>
  <si>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</si>
  <si>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</si>
  <si>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</si>
  <si>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</si>
  <si>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</si>
  <si>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</si>
  <si>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</si>
  <si>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</si>
  <si>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</si>
  <si>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</si>
  <si>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</si>
  <si>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</si>
  <si>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</si>
  <si>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</si>
  <si>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</si>
  <si>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</si>
  <si>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</si>
  <si>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</si>
  <si>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</si>
  <si>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</si>
  <si>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</si>
  <si>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</si>
  <si>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</si>
  <si>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</si>
  <si>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</si>
  <si>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</si>
  <si>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</si>
  <si>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</si>
  <si>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</si>
  <si>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</si>
  <si>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</si>
  <si>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</si>
  <si>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</si>
  <si>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</si>
  <si>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</si>
  <si>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</si>
  <si>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</si>
  <si>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</si>
  <si>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</si>
  <si>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</si>
  <si>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</si>
  <si>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</si>
  <si>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</si>
  <si>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</si>
  <si>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</si>
  <si>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</si>
  <si>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</si>
  <si>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</si>
  <si>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</si>
  <si>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</si>
  <si>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</si>
  <si>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</si>
  <si>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</si>
  <si>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</si>
  <si>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</si>
  <si>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</si>
  <si>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</si>
  <si>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</si>
  <si>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</si>
  <si>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</si>
  <si>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</si>
  <si>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</si>
  <si>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</si>
  <si>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</si>
  <si>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</si>
  <si>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</si>
  <si>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</si>
  <si>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</si>
  <si>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</si>
  <si>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</si>
  <si>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</si>
  <si>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</si>
  <si>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</si>
  <si>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</si>
  <si>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</si>
  <si>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</si>
  <si>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</si>
  <si>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</si>
  <si>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</si>
  <si>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</si>
  <si>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</si>
  <si>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</si>
  <si>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</si>
  <si>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</si>
  <si>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</si>
  <si>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</si>
  <si>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</si>
  <si>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</si>
  <si>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</si>
  <si>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</si>
  <si>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</si>
  <si>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</si>
  <si>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</si>
  <si>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</si>
  <si>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</si>
  <si>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</si>
  <si>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</si>
  <si>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</si>
  <si>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</si>
  <si>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</si>
  <si>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</si>
  <si>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</si>
  <si>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</si>
  <si>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</si>
  <si>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</si>
  <si>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</si>
  <si>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</si>
  <si>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</si>
  <si>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</si>
  <si>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</si>
  <si>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</si>
  <si>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</si>
  <si>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</si>
  <si>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</si>
  <si>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</si>
  <si>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</si>
  <si>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</si>
  <si>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</si>
  <si>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</si>
  <si>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</si>
  <si>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</si>
  <si>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</si>
  <si>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</si>
  <si>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</si>
  <si>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</si>
  <si>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</si>
  <si>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</si>
  <si>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</si>
  <si>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</si>
  <si>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</si>
  <si>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</si>
  <si>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</si>
  <si>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</si>
  <si>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</si>
  <si>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</si>
  <si>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</si>
  <si>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</si>
  <si>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</si>
  <si>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</si>
  <si>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</si>
  <si>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</si>
  <si>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</si>
  <si>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</si>
  <si>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</si>
  <si>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</si>
  <si>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</si>
  <si>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</si>
  <si>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</si>
  <si>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</si>
  <si>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</si>
  <si>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</si>
  <si>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</si>
  <si>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</si>
  <si>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</si>
  <si>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</si>
  <si>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</si>
  <si>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</si>
  <si>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</si>
  <si>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</si>
  <si>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</si>
  <si>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</si>
  <si>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</si>
  <si>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</si>
  <si>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</si>
  <si>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</si>
  <si>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</si>
  <si>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</si>
  <si>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</si>
  <si>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</si>
  <si>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</si>
  <si>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</si>
  <si>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</si>
  <si>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</si>
  <si>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</si>
  <si>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</si>
  <si>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</si>
  <si>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</si>
  <si>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</si>
  <si>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</si>
  <si>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</si>
  <si>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</si>
  <si>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</si>
  <si>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</si>
  <si>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</si>
  <si>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</si>
  <si>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</si>
  <si>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</si>
  <si>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</si>
  <si>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</si>
  <si>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</si>
  <si>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</si>
  <si>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</si>
  <si>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</si>
  <si>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</si>
  <si>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</si>
  <si>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</si>
  <si>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</si>
  <si>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</si>
  <si>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</si>
  <si>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</si>
  <si>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</si>
  <si>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</si>
  <si>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</si>
  <si>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</si>
  <si>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</si>
  <si>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</si>
  <si>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</si>
  <si>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</si>
  <si>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</si>
  <si>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</si>
  <si>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</si>
  <si>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</si>
  <si>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</si>
  <si>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</si>
  <si>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</si>
  <si>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</si>
  <si>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</si>
  <si>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</si>
  <si>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</si>
  <si>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</si>
  <si>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</si>
  <si>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</si>
  <si>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</si>
  <si>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</si>
  <si>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</si>
  <si>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</si>
  <si>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</si>
  <si>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</si>
  <si>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</si>
  <si>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</si>
  <si>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</si>
  <si>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</si>
  <si>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</si>
  <si>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</si>
  <si>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</si>
  <si>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</si>
  <si>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</si>
  <si>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</si>
  <si>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</si>
  <si>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</si>
  <si>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</si>
  <si>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</si>
  <si>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</si>
  <si>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</si>
  <si>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</si>
  <si>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</si>
  <si>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</si>
  <si>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</si>
  <si>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</si>
  <si>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</si>
  <si>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</si>
  <si>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</si>
  <si>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</si>
  <si>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</si>
  <si>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</si>
  <si>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</si>
  <si>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</si>
  <si>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</si>
  <si>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</si>
  <si>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</si>
  <si>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</si>
  <si>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</si>
  <si>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</si>
  <si>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</si>
  <si>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</si>
  <si>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</si>
  <si>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</si>
  <si>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</si>
  <si>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</si>
  <si>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</si>
  <si>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</si>
  <si>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</si>
  <si>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</si>
  <si>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</si>
  <si>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</si>
  <si>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</si>
  <si>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</si>
  <si>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</si>
  <si>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</si>
  <si>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</si>
  <si>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</si>
  <si>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</si>
  <si>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</si>
  <si>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</si>
  <si>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</si>
  <si>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</si>
  <si>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</si>
  <si>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</si>
  <si>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</si>
  <si>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</si>
  <si>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</si>
  <si>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</si>
  <si>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</si>
  <si>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</si>
  <si>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</si>
  <si>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</si>
  <si>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</si>
  <si>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</si>
  <si>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</si>
  <si>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</si>
  <si>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</si>
  <si>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</si>
  <si>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</si>
  <si>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</si>
  <si>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</si>
  <si>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</si>
  <si>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</si>
  <si>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</si>
  <si>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</si>
  <si>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</si>
  <si>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</si>
  <si>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</si>
  <si>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</si>
  <si>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</si>
  <si>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</si>
  <si>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</si>
  <si>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</si>
  <si>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</si>
  <si>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</si>
  <si>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</si>
  <si>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</si>
  <si>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</si>
  <si>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</si>
  <si>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</si>
  <si>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</si>
  <si>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</si>
  <si>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</si>
  <si>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</si>
  <si>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</si>
  <si>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</si>
  <si>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</si>
  <si>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</si>
  <si>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</si>
  <si>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</si>
  <si>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</si>
  <si>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</si>
  <si>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</si>
  <si>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</si>
  <si>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</si>
  <si>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</si>
  <si>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</si>
  <si>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</si>
  <si>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</si>
  <si>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</si>
  <si>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</si>
  <si>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</si>
  <si>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</si>
  <si>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</si>
  <si>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</si>
  <si>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</si>
  <si>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</si>
  <si>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</si>
  <si>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</si>
  <si>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</si>
  <si>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</si>
  <si>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</si>
  <si>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</si>
  <si>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</si>
  <si>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</si>
  <si>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</si>
  <si>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</si>
  <si>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</si>
  <si>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</si>
  <si>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</si>
  <si>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</si>
  <si>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</si>
  <si>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</si>
  <si>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</si>
  <si>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</si>
  <si>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</si>
  <si>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</si>
  <si>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</si>
  <si>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</si>
  <si>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</si>
  <si>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</si>
  <si>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</si>
  <si>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</si>
  <si>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</si>
  <si>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</si>
  <si>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</si>
  <si>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</si>
  <si>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</si>
  <si>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</si>
  <si>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</si>
  <si>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</si>
  <si>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</si>
  <si>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</si>
  <si>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</si>
  <si>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</si>
  <si>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</si>
  <si>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</si>
  <si>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</si>
  <si>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</si>
  <si>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</si>
  <si>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</si>
  <si>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</si>
  <si>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</si>
  <si>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</si>
  <si>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</si>
  <si>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</si>
  <si>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</si>
  <si>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</si>
  <si>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</si>
  <si>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</si>
  <si>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</si>
  <si>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</si>
  <si>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</si>
  <si>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</si>
  <si>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</si>
  <si>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</si>
  <si>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</si>
  <si>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</si>
  <si>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</si>
  <si>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</si>
  <si>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</si>
  <si>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</si>
  <si>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</si>
  <si>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</si>
  <si>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</si>
  <si>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</si>
  <si>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</si>
  <si>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</si>
  <si>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</si>
  <si>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</si>
  <si>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</si>
  <si>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</si>
  <si>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</si>
  <si>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</si>
  <si>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</si>
  <si>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</si>
  <si>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</si>
  <si>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</si>
  <si>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</si>
  <si>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</si>
  <si>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</si>
  <si>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</si>
  <si>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</si>
  <si>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</si>
  <si>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</si>
  <si>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</si>
  <si>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</si>
  <si>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</si>
  <si>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</si>
  <si>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</si>
  <si>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</si>
  <si>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</si>
  <si>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</si>
  <si>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</si>
  <si>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</si>
  <si>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</si>
  <si>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</si>
  <si>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</si>
  <si>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</si>
  <si>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</si>
  <si>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</si>
  <si>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</si>
  <si>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</si>
  <si>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</si>
  <si>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</si>
  <si>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</si>
  <si>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</si>
  <si>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</si>
  <si>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</si>
  <si>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</si>
  <si>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</si>
  <si>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</si>
  <si>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</si>
  <si>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</si>
  <si>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</si>
  <si>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</si>
  <si>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</si>
  <si>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</si>
  <si>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</si>
  <si>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</si>
  <si>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</si>
  <si>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</si>
  <si>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</si>
  <si>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</si>
  <si>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</si>
  <si>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</si>
  <si>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</si>
  <si>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</si>
  <si>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</si>
  <si>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</si>
  <si>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</si>
  <si>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</si>
  <si>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</si>
  <si>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</si>
  <si>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</si>
  <si>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</si>
  <si>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</si>
  <si>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</si>
  <si>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</si>
  <si>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</si>
  <si>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</si>
  <si>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</si>
  <si>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</si>
  <si>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</si>
  <si>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</si>
  <si>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</si>
  <si>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</si>
  <si>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</si>
  <si>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</si>
  <si>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</si>
  <si>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</si>
  <si>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</si>
  <si>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</si>
  <si>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</si>
  <si>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</si>
  <si>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</si>
  <si>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</si>
  <si>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</si>
  <si>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</si>
  <si>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</si>
  <si>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</si>
  <si>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</si>
  <si>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</si>
  <si>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</si>
  <si>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</si>
  <si>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</si>
  <si>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</si>
  <si>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</si>
  <si>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</si>
  <si>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</si>
  <si>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</si>
  <si>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</si>
  <si>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</si>
  <si>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</si>
  <si>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</si>
  <si>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</si>
  <si>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</si>
  <si>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</si>
  <si>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</si>
  <si>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</si>
  <si>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</si>
  <si>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</si>
  <si>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</si>
  <si>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</si>
  <si>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</si>
  <si>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</si>
  <si>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</si>
  <si>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</si>
  <si>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</si>
  <si>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</si>
  <si>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</si>
  <si>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</si>
  <si>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</si>
  <si>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</si>
  <si>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</si>
  <si>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</si>
  <si>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</si>
  <si>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</si>
  <si>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</si>
  <si>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</si>
  <si>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</si>
  <si>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</si>
  <si>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</si>
  <si>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</si>
  <si>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</si>
  <si>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</si>
  <si>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</si>
  <si>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</si>
  <si>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</si>
  <si>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</si>
  <si>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</si>
  <si>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</si>
  <si>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</si>
  <si>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</si>
  <si>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</si>
  <si>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</si>
  <si>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</si>
  <si>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</si>
  <si>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</si>
  <si>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</si>
  <si>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</si>
  <si>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</si>
  <si>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</si>
  <si>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</si>
  <si>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</si>
  <si>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</si>
  <si>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</si>
  <si>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</si>
  <si>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</si>
  <si>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</si>
  <si>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</si>
  <si>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</si>
  <si>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</si>
  <si>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</si>
  <si>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</si>
  <si>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</si>
  <si>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</si>
  <si>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</si>
  <si>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</si>
  <si>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</si>
  <si>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</si>
  <si>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</si>
  <si>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</si>
  <si>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</si>
  <si>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</si>
  <si>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</si>
  <si>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</si>
  <si>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</si>
  <si>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</si>
  <si>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</si>
  <si>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</si>
  <si>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</si>
  <si>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</si>
  <si>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</si>
  <si>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</si>
  <si>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</si>
  <si>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</si>
  <si>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</si>
  <si>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</si>
  <si>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</si>
  <si>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</si>
  <si>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</si>
  <si>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</si>
  <si>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</si>
  <si>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</si>
  <si>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</si>
  <si>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</si>
  <si>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</si>
  <si>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</si>
  <si>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</si>
  <si>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</si>
  <si>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</si>
  <si>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</si>
  <si>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</si>
  <si>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</si>
  <si>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</si>
  <si>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</si>
  <si>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</si>
  <si>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</si>
  <si>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</si>
  <si>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</si>
  <si>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</si>
  <si>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</si>
  <si>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</si>
  <si>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</si>
  <si>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</si>
  <si>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</si>
  <si>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</si>
  <si>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</si>
  <si>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</si>
  <si>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</si>
  <si>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</si>
  <si>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</si>
  <si>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</si>
  <si>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</si>
  <si>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</si>
  <si>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</si>
  <si>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</si>
  <si>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</si>
  <si>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</si>
  <si>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</si>
  <si>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</si>
  <si>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</si>
  <si>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</si>
  <si>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</si>
  <si>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</si>
  <si>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</si>
  <si>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</si>
  <si>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</si>
  <si>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</si>
  <si>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</si>
  <si>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</si>
  <si>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</si>
  <si>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</si>
  <si>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</si>
  <si>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</si>
  <si>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</si>
  <si>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</si>
  <si>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</si>
  <si>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</si>
  <si>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</si>
  <si>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</si>
  <si>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</si>
  <si>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</si>
  <si>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</si>
  <si>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</si>
  <si>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</si>
  <si>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</si>
  <si>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</si>
  <si>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</si>
  <si>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</si>
  <si>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</si>
  <si>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</si>
  <si>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</si>
  <si>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</si>
  <si>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</si>
  <si>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</si>
  <si>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</si>
  <si>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</si>
  <si>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</si>
  <si>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</si>
  <si>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</si>
  <si>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</si>
  <si>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</si>
  <si>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</si>
  <si>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</si>
  <si>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</si>
  <si>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</si>
  <si>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</si>
  <si>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</si>
  <si>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</si>
  <si>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</si>
  <si>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</si>
  <si>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</si>
  <si>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</si>
  <si>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</si>
  <si>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</si>
  <si>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</si>
  <si>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</si>
  <si>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</si>
  <si>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</si>
  <si>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</si>
  <si>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</si>
  <si>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</si>
  <si>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</si>
  <si>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</si>
  <si>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</si>
  <si>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</si>
  <si>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</si>
  <si>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</si>
  <si>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</si>
  <si>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</si>
  <si>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</si>
  <si>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</si>
  <si>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</si>
  <si>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</si>
  <si>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</si>
  <si>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</si>
  <si>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</si>
  <si>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</si>
  <si>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</si>
  <si>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</si>
  <si>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</si>
  <si>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</si>
  <si>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</si>
  <si>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</si>
  <si>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</si>
  <si>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</si>
  <si>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</si>
  <si>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</si>
  <si>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</si>
  <si>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</si>
  <si>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</si>
  <si>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</si>
  <si>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</si>
  <si>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</si>
  <si>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</si>
  <si>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</si>
  <si>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</si>
  <si>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</si>
  <si>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</si>
  <si>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</si>
  <si>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</si>
  <si>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</si>
  <si>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</si>
  <si>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</si>
  <si>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</si>
  <si>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</si>
  <si>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</si>
  <si>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</si>
  <si>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</si>
  <si>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</si>
  <si>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</si>
  <si>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</si>
  <si>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</si>
  <si>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</si>
  <si>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</si>
  <si>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</si>
  <si>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</si>
  <si>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</si>
  <si>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</si>
  <si>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</si>
  <si>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</si>
  <si>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</si>
  <si>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</si>
  <si>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</si>
  <si>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</si>
  <si>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</si>
  <si>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</si>
  <si>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</si>
  <si>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</si>
  <si>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</si>
  <si>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</si>
  <si>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</si>
  <si>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</si>
  <si>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</si>
  <si>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</si>
  <si>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</si>
  <si>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</si>
  <si>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</si>
  <si>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</si>
  <si>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</si>
  <si>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</si>
  <si>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</si>
  <si>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</si>
  <si>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</si>
  <si>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</si>
  <si>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</si>
  <si>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</si>
  <si>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</si>
  <si>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</si>
  <si>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</si>
  <si>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</si>
  <si>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</si>
  <si>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</si>
  <si>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</si>
  <si>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</si>
  <si>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</si>
  <si>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</si>
  <si>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</si>
  <si>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</si>
  <si>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</si>
  <si>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</si>
  <si>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</si>
  <si>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</si>
  <si>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</si>
  <si>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</si>
  <si>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</si>
  <si>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</si>
  <si>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</si>
  <si>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</si>
  <si>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</si>
  <si>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</si>
  <si>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</si>
  <si>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</si>
  <si>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</si>
  <si>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</si>
  <si>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</si>
  <si>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</si>
  <si>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</si>
  <si>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</si>
  <si>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</si>
  <si>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</si>
  <si>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</si>
  <si>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</si>
  <si>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</si>
  <si>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</si>
  <si>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</si>
  <si>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</si>
  <si>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</si>
  <si>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</si>
  <si>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</si>
  <si>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</si>
  <si>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</si>
  <si>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</si>
  <si>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</si>
  <si>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</si>
  <si>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</si>
  <si>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</si>
  <si>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</si>
  <si>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</si>
  <si>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</si>
  <si>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</si>
  <si>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</si>
  <si>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</si>
  <si>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</si>
  <si>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</si>
  <si>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</si>
  <si>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</si>
  <si>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</si>
  <si>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</si>
  <si>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</si>
  <si>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</si>
  <si>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</si>
  <si>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</si>
  <si>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</si>
  <si>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</si>
  <si>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</si>
  <si>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</si>
  <si>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</si>
  <si>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</si>
  <si>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</si>
  <si>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</si>
  <si>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</si>
  <si>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</si>
  <si>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</si>
  <si>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</si>
  <si>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</si>
  <si>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</si>
  <si>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</si>
  <si>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</si>
  <si>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</si>
  <si>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</si>
  <si>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</si>
  <si>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</si>
  <si>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</si>
  <si>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</si>
  <si>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</si>
  <si>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</si>
  <si>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</si>
  <si>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</si>
  <si>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</si>
  <si>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</si>
  <si>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</si>
  <si>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</si>
  <si>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</si>
  <si>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</si>
  <si>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</si>
  <si>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</si>
  <si>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</si>
  <si>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</si>
  <si>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</si>
  <si>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</si>
  <si>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</si>
  <si>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</si>
  <si>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</si>
  <si>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</si>
  <si>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</si>
  <si>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</si>
  <si>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</si>
  <si>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</si>
  <si>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</si>
  <si>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</si>
  <si>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</si>
  <si>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</si>
  <si>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</si>
  <si>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</si>
  <si>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</si>
  <si>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</si>
  <si>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</si>
  <si>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</si>
  <si>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</si>
  <si>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</si>
  <si>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</si>
  <si>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</si>
  <si>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</si>
  <si>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</si>
  <si>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</si>
  <si>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</si>
  <si>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</si>
  <si>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</si>
  <si>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</si>
  <si>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</si>
  <si>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</si>
  <si>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</si>
  <si>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</si>
  <si>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</si>
  <si>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</si>
  <si>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</si>
  <si>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</si>
  <si>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</si>
  <si>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</si>
  <si>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</si>
  <si>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</si>
  <si>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</si>
  <si>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</si>
  <si>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</si>
  <si>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</si>
  <si>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</si>
  <si>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</si>
  <si>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</si>
  <si>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</si>
  <si>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</si>
  <si>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</si>
  <si>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</si>
  <si>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</si>
  <si>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</si>
  <si>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</si>
  <si>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</si>
  <si>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</si>
  <si>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</si>
  <si>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</si>
  <si>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</si>
  <si>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</si>
  <si>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</si>
  <si>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</si>
  <si>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</si>
  <si>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</si>
  <si>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</si>
  <si>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</si>
  <si>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</si>
  <si>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</si>
  <si>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</si>
  <si>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</si>
  <si>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</si>
  <si>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</si>
  <si>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</si>
  <si>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</si>
  <si>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</si>
  <si>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</si>
  <si>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</si>
  <si>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</si>
  <si>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</si>
  <si>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</si>
  <si>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</si>
  <si>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</si>
  <si>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</si>
  <si>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</si>
  <si>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</si>
  <si>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</si>
  <si>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</si>
  <si>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</si>
  <si>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</si>
  <si>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</si>
  <si>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</si>
  <si>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</si>
  <si>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</si>
  <si>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</si>
  <si>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</si>
  <si>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</si>
  <si>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</si>
  <si>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</si>
  <si>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</si>
  <si>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</si>
  <si>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</si>
  <si>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</si>
  <si>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</si>
  <si>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</si>
  <si>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</si>
  <si>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</si>
  <si>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</si>
  <si>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</si>
  <si>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</si>
  <si>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</si>
  <si>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</si>
  <si>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</si>
  <si>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</si>
  <si>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</si>
  <si>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</si>
  <si>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</si>
  <si>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</si>
  <si>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</si>
  <si>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</si>
  <si>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</si>
  <si>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</si>
  <si>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</si>
  <si>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</si>
  <si>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</si>
  <si>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</si>
  <si>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</si>
  <si>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</si>
  <si>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</si>
  <si>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</si>
  <si>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</si>
  <si>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</si>
  <si>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</si>
  <si>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</si>
  <si>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</si>
  <si>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</si>
  <si>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</si>
  <si>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</si>
  <si>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</si>
  <si>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</si>
  <si>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</si>
  <si>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</si>
  <si>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</si>
  <si>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</si>
  <si>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</si>
  <si>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</si>
  <si>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</si>
  <si>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</si>
  <si>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</si>
  <si>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</si>
  <si>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</si>
  <si>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</si>
  <si>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</si>
  <si>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</si>
  <si>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</si>
  <si>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</si>
  <si>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</si>
  <si>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</si>
  <si>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</si>
  <si>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</si>
  <si>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</si>
  <si>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</si>
  <si>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</si>
  <si>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</si>
  <si>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</si>
  <si>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</si>
  <si>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</si>
  <si>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</si>
  <si>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</si>
  <si>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</si>
  <si>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</si>
  <si>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</si>
  <si>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</si>
  <si>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</si>
  <si>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</si>
  <si>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</si>
  <si>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</si>
  <si>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</si>
  <si>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</si>
  <si>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</si>
  <si>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</si>
  <si>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</si>
  <si>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</si>
  <si>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</si>
  <si>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</si>
  <si>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</si>
  <si>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</si>
  <si>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</si>
  <si>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</si>
  <si>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</si>
  <si>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</si>
  <si>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</si>
  <si>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</si>
  <si>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</si>
  <si>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</si>
  <si>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</si>
  <si>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</si>
  <si>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</si>
  <si>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</si>
  <si>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</si>
  <si>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</si>
  <si>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</si>
  <si>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</si>
  <si>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</si>
  <si>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</si>
  <si>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</si>
  <si>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</si>
  <si>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</si>
  <si>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</si>
  <si>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</si>
  <si>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</si>
  <si>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</si>
  <si>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</si>
  <si>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</si>
  <si>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</si>
  <si>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</si>
  <si>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</si>
  <si>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</si>
  <si>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</si>
  <si>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</si>
  <si>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</si>
  <si>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</si>
  <si>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</si>
  <si>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</si>
  <si>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</si>
  <si>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</si>
  <si>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</si>
  <si>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</si>
  <si>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</si>
  <si>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</si>
  <si>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</si>
  <si>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</si>
  <si>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</si>
  <si>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</si>
  <si>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</si>
  <si>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</si>
  <si>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</si>
  <si>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</si>
  <si>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</si>
  <si>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</si>
  <si>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</si>
  <si>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</si>
  <si>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</si>
  <si>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</si>
  <si>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</si>
  <si>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</si>
  <si>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</si>
  <si>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</si>
  <si>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</si>
  <si>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</si>
  <si>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</si>
  <si>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</si>
  <si>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</si>
  <si>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</si>
  <si>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</si>
  <si>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</si>
  <si>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</si>
  <si>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</si>
  <si>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</si>
  <si>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</si>
  <si>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</si>
  <si>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</si>
  <si>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</si>
  <si>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</si>
  <si>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</si>
  <si>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</si>
  <si>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</si>
  <si>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</si>
  <si>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</si>
  <si>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</si>
  <si>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</si>
  <si>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</si>
  <si>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</si>
  <si>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</si>
  <si>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</si>
  <si>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</si>
  <si>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</si>
  <si>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</si>
  <si>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</si>
  <si>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</si>
  <si>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</si>
  <si>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</si>
  <si>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</si>
  <si>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</si>
  <si>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</si>
  <si>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</si>
  <si>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</si>
  <si>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</si>
  <si>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</si>
  <si>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</si>
  <si>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</si>
  <si>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</si>
  <si>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</si>
  <si>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</si>
  <si>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</si>
  <si>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</si>
  <si>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</si>
  <si>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</si>
  <si>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</si>
  <si>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</si>
  <si>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</si>
  <si>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</si>
  <si>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</si>
  <si>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</si>
  <si>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</si>
  <si>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</si>
  <si>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</si>
  <si>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</si>
  <si>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</si>
  <si>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</si>
  <si>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</si>
  <si>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</si>
  <si>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</si>
  <si>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</si>
  <si>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</si>
  <si>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</si>
  <si>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</si>
  <si>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</si>
  <si>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</si>
  <si>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</si>
  <si>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</si>
  <si>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</si>
  <si>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</si>
  <si>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</si>
  <si>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</si>
  <si>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</si>
  <si>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</si>
  <si>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</si>
  <si>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</si>
  <si>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</si>
  <si>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</si>
  <si>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</si>
  <si>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</si>
  <si>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</si>
  <si>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</si>
  <si>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</si>
  <si>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</si>
  <si>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</si>
  <si>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</si>
  <si>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</si>
  <si>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</si>
  <si>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</si>
  <si>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</si>
  <si>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</si>
  <si>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</si>
  <si>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</si>
  <si>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</si>
  <si>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</si>
  <si>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</si>
  <si>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</si>
  <si>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</si>
  <si>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</si>
  <si>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</si>
  <si>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</si>
  <si>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</si>
  <si>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</si>
  <si>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</si>
  <si>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</si>
  <si>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</si>
  <si>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</si>
  <si>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</si>
  <si>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</si>
  <si>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</si>
  <si>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</si>
  <si>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</si>
  <si>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</si>
  <si>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</si>
  <si>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</si>
  <si>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</si>
  <si>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</si>
  <si>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</si>
  <si>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</si>
  <si>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</si>
  <si>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</si>
  <si>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</si>
  <si>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</si>
  <si>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</si>
  <si>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</si>
  <si>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</si>
  <si>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</si>
  <si>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</si>
  <si>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</si>
  <si>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</si>
  <si>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</si>
  <si>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</si>
  <si>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</si>
  <si>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</si>
  <si>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</si>
  <si>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</si>
  <si>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</si>
  <si>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</si>
  <si>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</si>
  <si>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</si>
  <si>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</si>
  <si>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</si>
  <si>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</si>
  <si>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</si>
  <si>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</si>
  <si>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</si>
  <si>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</si>
  <si>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</si>
  <si>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</si>
  <si>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</si>
  <si>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</si>
  <si>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</si>
  <si>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</si>
  <si>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</si>
  <si>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</si>
  <si>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</si>
  <si>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</si>
  <si>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</si>
  <si>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</si>
  <si>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</si>
  <si>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</si>
  <si>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</si>
  <si>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</si>
  <si>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</si>
  <si>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</si>
  <si>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</si>
  <si>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</si>
  <si>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</si>
  <si>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</si>
  <si>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</si>
  <si>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</si>
  <si>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</si>
  <si>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</si>
  <si>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</si>
  <si>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</si>
  <si>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</si>
  <si>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</si>
  <si>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</si>
  <si>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</si>
  <si>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</si>
  <si>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</si>
  <si>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</si>
  <si>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</si>
  <si>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</si>
  <si>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</si>
  <si>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</si>
  <si>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</si>
  <si>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</si>
  <si>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</si>
  <si>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</si>
  <si>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</si>
  <si>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</si>
  <si>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</si>
  <si>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</si>
  <si>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</si>
  <si>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</si>
  <si>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</si>
  <si>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</si>
  <si>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</si>
  <si>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</si>
  <si>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</si>
  <si>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</si>
  <si>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</si>
  <si>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</si>
  <si>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</si>
  <si>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</si>
  <si>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</si>
  <si>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</si>
  <si>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</si>
  <si>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</si>
  <si>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</si>
  <si>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</si>
  <si>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</si>
  <si>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</si>
  <si>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</si>
  <si>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</si>
  <si>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</si>
  <si>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</si>
  <si>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</si>
  <si>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</si>
  <si>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</si>
  <si>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</si>
  <si>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</si>
  <si>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</si>
  <si>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</si>
  <si>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</si>
  <si>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</si>
  <si>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</si>
  <si>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</si>
  <si>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</si>
  <si>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</si>
  <si>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</si>
  <si>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</si>
  <si>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</si>
  <si>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</si>
  <si>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</si>
  <si>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</si>
  <si>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</si>
  <si>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</si>
  <si>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</si>
  <si>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</si>
  <si>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</si>
  <si>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</si>
  <si>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</si>
  <si>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</si>
  <si>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</si>
  <si>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</si>
  <si>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</si>
  <si>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</si>
  <si>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</si>
  <si>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</si>
  <si>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</si>
  <si>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</si>
  <si>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</si>
  <si>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</si>
  <si>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</si>
  <si>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</si>
  <si>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</si>
  <si>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</si>
  <si>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</si>
  <si>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</si>
  <si>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</si>
  <si>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</si>
  <si>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</si>
  <si>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</si>
  <si>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</si>
  <si>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</si>
  <si>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</si>
  <si>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</si>
  <si>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</si>
  <si>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</si>
  <si>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</si>
  <si>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</si>
  <si>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</si>
  <si>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</si>
  <si>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</si>
  <si>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</si>
  <si>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</si>
  <si>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</si>
  <si>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</si>
  <si>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</si>
  <si>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</si>
  <si>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</si>
  <si>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</si>
  <si>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</si>
  <si>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</si>
  <si>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</si>
  <si>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</si>
  <si>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</si>
  <si>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</si>
  <si>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</si>
  <si>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</si>
  <si>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</si>
  <si>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</si>
  <si>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</si>
  <si>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</si>
  <si>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</si>
  <si>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</si>
  <si>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</si>
  <si>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</si>
  <si>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</si>
  <si>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</si>
  <si>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</si>
  <si>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</si>
  <si>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</si>
  <si>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</si>
  <si>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</si>
  <si>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</si>
  <si>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</si>
  <si>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</si>
  <si>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</si>
  <si>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</si>
  <si>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</si>
  <si>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</si>
  <si>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</si>
  <si>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</si>
  <si>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</si>
  <si>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</si>
  <si>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</si>
  <si>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</si>
  <si>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</si>
  <si>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</si>
  <si>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</si>
  <si>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</si>
  <si>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</si>
  <si>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</si>
  <si>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</si>
  <si>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</si>
  <si>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</si>
  <si>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</si>
  <si>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</si>
  <si>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</si>
  <si>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</si>
  <si>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</si>
  <si>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</si>
  <si>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</si>
  <si>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</si>
  <si>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</si>
  <si>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</si>
  <si>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</si>
  <si>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</si>
  <si>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</si>
  <si>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</si>
  <si>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</si>
  <si>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</si>
  <si>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</si>
  <si>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</si>
  <si>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</si>
  <si>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</si>
  <si>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</si>
  <si>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</si>
  <si>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</si>
  <si>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</si>
  <si>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</si>
  <si>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</si>
  <si>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</si>
  <si>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</si>
  <si>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</si>
  <si>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</si>
  <si>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</si>
  <si>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</si>
  <si>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</si>
  <si>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</si>
  <si>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</si>
  <si>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</si>
  <si>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</si>
  <si>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</si>
  <si>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</si>
  <si>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</si>
  <si>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</si>
  <si>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</si>
  <si>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</si>
  <si>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</si>
  <si>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</si>
  <si>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</si>
  <si>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</si>
  <si>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</si>
  <si>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</si>
  <si>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</si>
  <si>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</si>
  <si>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</si>
  <si>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</si>
  <si>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</si>
  <si>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</si>
  <si>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</si>
  <si>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</si>
  <si>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</si>
  <si>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</si>
  <si>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</si>
  <si>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</si>
  <si>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</si>
  <si>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</si>
  <si>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</si>
  <si>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</si>
  <si>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</si>
  <si>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</si>
  <si>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</si>
  <si>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</si>
  <si>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</si>
  <si>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</si>
  <si>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</si>
  <si>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</si>
  <si>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</si>
  <si>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</si>
  <si>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</si>
  <si>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</si>
  <si>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</si>
  <si>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</si>
  <si>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</si>
  <si>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</si>
  <si>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</si>
  <si>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</si>
  <si>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</si>
  <si>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</si>
  <si>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</si>
  <si>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</si>
  <si>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</si>
  <si>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</si>
  <si>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</si>
  <si>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</si>
  <si>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</si>
  <si>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</si>
  <si>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</si>
  <si>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</si>
  <si>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</si>
  <si>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</si>
  <si>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</si>
  <si>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</si>
  <si>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</si>
  <si>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</si>
  <si>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</si>
  <si>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</si>
  <si>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</si>
  <si>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</si>
  <si>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</si>
  <si>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</si>
  <si>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</si>
  <si>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</si>
  <si>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</si>
  <si>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</si>
  <si>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</si>
  <si>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</si>
  <si>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</si>
  <si>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</si>
  <si>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</si>
  <si>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</si>
  <si>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</si>
  <si>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</si>
  <si>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</si>
  <si>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</si>
  <si>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</si>
  <si>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</si>
  <si>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</si>
  <si>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</si>
  <si>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</si>
  <si>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</si>
  <si>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</si>
  <si>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</si>
  <si>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</si>
  <si>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</si>
  <si>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</si>
  <si>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</si>
  <si>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</si>
  <si>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</si>
  <si>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</si>
  <si>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</si>
  <si>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</si>
  <si>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</si>
  <si>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</si>
  <si>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</si>
  <si>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</si>
  <si>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</si>
  <si>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</si>
  <si>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</si>
  <si>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</si>
  <si>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</si>
  <si>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</si>
  <si>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</si>
  <si>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</si>
  <si>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</si>
  <si>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</si>
  <si>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</si>
  <si>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</si>
  <si>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</si>
  <si>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</si>
  <si>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</si>
  <si>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</si>
  <si>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</si>
  <si>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</si>
  <si>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</si>
  <si>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</si>
  <si>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</si>
  <si>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</si>
  <si>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</si>
  <si>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</si>
  <si>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</si>
  <si>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</si>
  <si>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</si>
  <si>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</si>
  <si>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</si>
  <si>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</si>
  <si>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</si>
  <si>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</si>
  <si>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</si>
  <si>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</si>
  <si>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</si>
  <si>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</si>
  <si>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</si>
  <si>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</si>
  <si>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</si>
  <si>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</si>
  <si>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</si>
  <si>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</si>
  <si>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</si>
  <si>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</si>
  <si>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</si>
  <si>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</si>
  <si>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</si>
  <si>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</si>
  <si>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</si>
  <si>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</si>
  <si>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</si>
  <si>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</si>
  <si>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</si>
  <si>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</si>
  <si>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</si>
  <si>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</si>
  <si>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</si>
  <si>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</si>
  <si>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</si>
  <si>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</si>
  <si>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</si>
  <si>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</si>
  <si>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</si>
  <si>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</si>
  <si>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</si>
  <si>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</si>
  <si>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</si>
  <si>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</si>
  <si>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</si>
  <si>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</si>
  <si>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</si>
  <si>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</si>
  <si>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</si>
  <si>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</si>
  <si>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</si>
  <si>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</si>
  <si>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</si>
  <si>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</si>
  <si>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</si>
  <si>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</si>
  <si>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</si>
  <si>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</si>
  <si>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</si>
  <si>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</si>
  <si>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</si>
  <si>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</si>
  <si>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</si>
  <si>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</si>
  <si>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</si>
  <si>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</si>
  <si>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</si>
  <si>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</si>
  <si>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</si>
  <si>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</si>
  <si>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</si>
  <si>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</si>
  <si>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</si>
  <si>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</si>
  <si>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</si>
  <si>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</si>
  <si>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</si>
  <si>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</si>
  <si>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</si>
  <si>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</si>
  <si>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</si>
  <si>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</si>
  <si>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</si>
  <si>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</si>
  <si>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</si>
  <si>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</si>
  <si>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</si>
  <si>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</si>
  <si>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</si>
  <si>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</si>
  <si>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</si>
  <si>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</si>
  <si>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</si>
  <si>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</si>
  <si>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</si>
  <si>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</si>
  <si>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</si>
  <si>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</si>
  <si>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</si>
  <si>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</si>
  <si>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</si>
  <si>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</si>
  <si>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</si>
  <si>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</si>
  <si>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</si>
  <si>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</si>
  <si>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</si>
  <si>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</si>
  <si>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</si>
  <si>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</si>
  <si>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</si>
  <si>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</si>
  <si>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</si>
  <si>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</si>
  <si>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</si>
  <si>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</si>
  <si>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</si>
  <si>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</si>
  <si>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</si>
  <si>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</si>
  <si>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</si>
  <si>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</si>
  <si>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</si>
  <si>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</si>
  <si>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</si>
  <si>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</si>
  <si>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</si>
  <si>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</si>
  <si>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</si>
  <si>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</si>
  <si>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</si>
  <si>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</si>
  <si>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</si>
  <si>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</si>
  <si>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</si>
  <si>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</si>
  <si>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</si>
  <si>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</si>
  <si>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</si>
  <si>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</si>
  <si>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</si>
  <si>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</si>
  <si>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</si>
  <si>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</si>
  <si>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</si>
  <si>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</si>
  <si>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</si>
  <si>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</si>
  <si>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</si>
  <si>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</si>
  <si>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</si>
  <si>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</si>
  <si>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</si>
  <si>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</si>
  <si>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</si>
  <si>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</si>
  <si>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</si>
  <si>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</si>
  <si>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</si>
  <si>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</si>
  <si>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</si>
  <si>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</si>
  <si>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</si>
  <si>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</si>
  <si>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</si>
  <si>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</si>
  <si>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</si>
  <si>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</si>
  <si>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</si>
  <si>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</si>
  <si>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</si>
  <si>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</si>
  <si>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</si>
  <si>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</si>
  <si>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</si>
  <si>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</si>
  <si>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</si>
  <si>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</si>
  <si>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</si>
  <si>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</si>
  <si>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</si>
  <si>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</si>
  <si>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</si>
  <si>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</si>
  <si>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</si>
  <si>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</si>
  <si>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</si>
  <si>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</si>
  <si>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</si>
  <si>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</si>
  <si>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</si>
  <si>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</si>
  <si>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</si>
  <si>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</si>
  <si>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</si>
  <si>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</si>
  <si>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</si>
  <si>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</si>
  <si>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</si>
  <si>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</si>
  <si>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</si>
  <si>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</si>
  <si>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</si>
  <si>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</si>
  <si>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</si>
  <si>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</si>
  <si>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</si>
  <si>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</si>
  <si>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</si>
  <si>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</si>
  <si>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</si>
  <si>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</si>
  <si>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</si>
  <si>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</si>
  <si>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</si>
  <si>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</si>
  <si>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</si>
  <si>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</si>
  <si>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</si>
  <si>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</si>
  <si>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</si>
  <si>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</si>
  <si>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</si>
  <si>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</si>
  <si>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</si>
  <si>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</si>
  <si>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</si>
  <si>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</si>
  <si>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</si>
  <si>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</si>
  <si>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</si>
  <si>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</si>
  <si>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</si>
  <si>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</si>
  <si>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</si>
  <si>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</si>
  <si>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</si>
  <si>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</si>
  <si>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</si>
  <si>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</si>
  <si>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</si>
  <si>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</si>
  <si>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</si>
  <si>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</si>
  <si>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</si>
  <si>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</si>
  <si>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</si>
  <si>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</si>
  <si>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</si>
  <si>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</si>
  <si>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</si>
  <si>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</si>
  <si>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</si>
  <si>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</si>
  <si>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</si>
  <si>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</si>
  <si>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</si>
  <si>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</si>
  <si>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</si>
  <si>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</si>
  <si>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</si>
  <si>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</si>
  <si>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</si>
  <si>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</si>
  <si>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</si>
  <si>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</si>
  <si>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</si>
  <si>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</si>
  <si>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</si>
  <si>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</si>
  <si>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</si>
  <si>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</si>
  <si>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</si>
  <si>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</si>
  <si>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</si>
  <si>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</si>
  <si>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</si>
  <si>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</si>
  <si>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</si>
  <si>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</si>
  <si>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</si>
  <si>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</si>
  <si>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</si>
  <si>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</si>
  <si>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</si>
  <si>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</si>
  <si>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</si>
  <si>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</si>
  <si>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</si>
  <si>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</si>
  <si>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</si>
  <si>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</si>
  <si>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</si>
  <si>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</si>
  <si>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</si>
  <si>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</si>
  <si>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</si>
  <si>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</si>
  <si>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</si>
  <si>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</si>
  <si>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</si>
  <si>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</si>
  <si>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</si>
  <si>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</si>
  <si>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</si>
  <si>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</si>
  <si>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</si>
  <si>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</si>
  <si>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</si>
  <si>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</si>
  <si>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</si>
  <si>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</si>
  <si>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</si>
  <si>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</si>
  <si>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</si>
  <si>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</si>
  <si>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</si>
  <si>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</si>
  <si>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</si>
  <si>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</si>
  <si>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</si>
  <si>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</si>
  <si>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</si>
  <si>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</si>
  <si>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</si>
  <si>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</si>
  <si>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</si>
  <si>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</si>
  <si>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</si>
  <si>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</si>
  <si>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</si>
  <si>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</si>
  <si>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</si>
  <si>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</si>
  <si>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</si>
  <si>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</si>
  <si>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</si>
  <si>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</si>
  <si>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</si>
  <si>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</si>
  <si>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</si>
  <si>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</si>
  <si>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</si>
  <si>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</si>
  <si>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</si>
  <si>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</si>
  <si>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</si>
  <si>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</si>
  <si>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</si>
  <si>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</si>
  <si>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</si>
  <si>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</si>
  <si>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</si>
  <si>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</si>
  <si>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</si>
  <si>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</si>
  <si>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</si>
  <si>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</si>
  <si>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</si>
  <si>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</si>
  <si>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</si>
  <si>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</si>
  <si>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</si>
  <si>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</si>
  <si>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</si>
  <si>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</si>
  <si>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</si>
  <si>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</si>
  <si>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</si>
  <si>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</si>
  <si>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</si>
  <si>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</si>
  <si>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</si>
  <si>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</si>
  <si>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</si>
  <si>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</si>
  <si>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</si>
  <si>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</si>
  <si>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</si>
  <si>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</si>
  <si>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</si>
  <si>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</si>
  <si>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</si>
  <si>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</si>
  <si>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</si>
  <si>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</si>
  <si>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</si>
  <si>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</si>
  <si>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</si>
  <si>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</si>
  <si>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</si>
  <si>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</si>
  <si>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</si>
  <si>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</si>
  <si>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</si>
  <si>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</si>
  <si>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</si>
  <si>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</si>
  <si>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</si>
  <si>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</si>
  <si>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</si>
  <si>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</si>
  <si>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</si>
  <si>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</si>
  <si>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</si>
  <si>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</si>
  <si>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</si>
  <si>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</si>
  <si>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</si>
  <si>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</si>
  <si>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</si>
  <si>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</si>
  <si>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</si>
  <si>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</si>
  <si>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</si>
  <si>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</si>
  <si>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</si>
  <si>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</si>
  <si>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</si>
  <si>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</si>
  <si>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</si>
  <si>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</si>
  <si>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</si>
  <si>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</si>
  <si>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</si>
  <si>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</si>
  <si>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</si>
  <si>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</si>
  <si>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</si>
  <si>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</si>
  <si>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</si>
  <si>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</si>
  <si>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</si>
  <si>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</si>
  <si>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</si>
  <si>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</si>
  <si>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</si>
  <si>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</si>
  <si>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</si>
  <si>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</si>
  <si>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</si>
  <si>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</si>
  <si>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</si>
  <si>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</si>
  <si>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</si>
  <si>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</si>
  <si>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</si>
  <si>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</si>
  <si>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</si>
  <si>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</si>
  <si>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</si>
  <si>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</si>
  <si>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</si>
  <si>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</si>
  <si>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</si>
  <si>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</si>
  <si>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</si>
  <si>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</si>
  <si>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</si>
  <si>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</si>
  <si>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</si>
  <si>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</si>
  <si>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</si>
  <si>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</si>
  <si>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</si>
  <si>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</si>
  <si>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</si>
  <si>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</si>
  <si>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</si>
  <si>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</si>
  <si>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</si>
  <si>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</si>
  <si>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</si>
  <si>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</si>
  <si>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</si>
  <si>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</si>
  <si>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</si>
  <si>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</si>
  <si>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</si>
  <si>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</si>
  <si>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</si>
  <si>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</si>
  <si>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</si>
  <si>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</si>
  <si>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</si>
  <si>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</si>
  <si>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</si>
  <si>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</si>
  <si>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</si>
  <si>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</si>
  <si>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</si>
  <si>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</si>
  <si>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</si>
  <si>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</si>
  <si>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</si>
  <si>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</si>
  <si>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</si>
  <si>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</si>
  <si>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</si>
  <si>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</si>
  <si>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</si>
  <si>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</si>
  <si>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</si>
  <si>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</si>
  <si>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</si>
  <si>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</si>
  <si>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</si>
  <si>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</si>
  <si>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</si>
  <si>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</si>
  <si>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</si>
  <si>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</si>
  <si>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</si>
  <si>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</si>
  <si>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</si>
  <si>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</si>
  <si>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</si>
  <si>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</si>
  <si>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</si>
  <si>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</si>
  <si>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</si>
  <si>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</si>
  <si>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</si>
  <si>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</si>
  <si>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</si>
  <si>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</si>
  <si>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</si>
  <si>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</si>
  <si>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</si>
  <si>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</si>
  <si>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</si>
  <si>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</si>
  <si>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</si>
  <si>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</si>
  <si>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</si>
  <si>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</si>
  <si>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</si>
  <si>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</si>
  <si>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</si>
  <si>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</si>
  <si>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</si>
  <si>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</si>
  <si>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</si>
  <si>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</si>
  <si>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</si>
  <si>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</si>
  <si>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</si>
  <si>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</si>
  <si>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</si>
  <si>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</si>
  <si>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</si>
  <si>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</si>
  <si>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</si>
  <si>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</si>
  <si>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</si>
  <si>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</si>
  <si>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</si>
  <si>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</si>
  <si>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</si>
  <si>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</si>
  <si>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</si>
  <si>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</si>
  <si>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</si>
  <si>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</si>
  <si>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</si>
  <si>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</si>
  <si>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</si>
  <si>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</si>
  <si>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</si>
  <si>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</si>
  <si>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</si>
  <si>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</si>
  <si>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</si>
  <si>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</si>
  <si>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</si>
  <si>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</si>
  <si>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</si>
  <si>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</si>
  <si>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</si>
  <si>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</si>
  <si>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</si>
  <si>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</si>
  <si>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</si>
  <si>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</si>
  <si>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</si>
  <si>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</si>
  <si>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</si>
  <si>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</si>
  <si>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</si>
  <si>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</si>
  <si>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</si>
  <si>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</si>
  <si>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</si>
  <si>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</si>
  <si>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</si>
  <si>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</si>
  <si>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</si>
  <si>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</si>
  <si>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</si>
  <si>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</si>
  <si>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</si>
  <si>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</si>
  <si>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</si>
  <si>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</si>
  <si>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</si>
  <si>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</si>
  <si>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</si>
  <si>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</si>
  <si>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</si>
  <si>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</si>
  <si>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</si>
  <si>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</si>
  <si>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</si>
  <si>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</si>
  <si>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</si>
  <si>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</si>
  <si>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</si>
  <si>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</si>
  <si>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</si>
  <si>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</si>
  <si>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</si>
  <si>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</si>
  <si>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</si>
  <si>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</si>
  <si>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</si>
  <si>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</si>
  <si>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</si>
  <si>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</si>
  <si>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</si>
  <si>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</si>
  <si>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</si>
  <si>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</si>
  <si>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</si>
  <si>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</si>
  <si>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</si>
  <si>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</si>
  <si>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</si>
  <si>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</si>
  <si>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</si>
  <si>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</si>
  <si>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</si>
  <si>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</si>
  <si>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</si>
  <si>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</si>
  <si>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</si>
  <si>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</si>
  <si>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</si>
  <si>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</si>
  <si>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</si>
  <si>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</si>
  <si>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</si>
  <si>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</si>
  <si>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</si>
  <si>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</si>
  <si>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</si>
  <si>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</si>
  <si>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</si>
  <si>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</si>
  <si>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</si>
  <si>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</si>
  <si>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</si>
  <si>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</si>
  <si>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</si>
  <si>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</si>
  <si>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</si>
  <si>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</si>
  <si>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</si>
  <si>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</si>
  <si>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</si>
  <si>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</si>
  <si>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</si>
  <si>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</si>
  <si>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</si>
  <si>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</si>
  <si>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</si>
  <si>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</si>
  <si>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</si>
  <si>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</si>
  <si>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</si>
  <si>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</si>
  <si>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</si>
  <si>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</si>
  <si>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</si>
  <si>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</si>
  <si>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</si>
  <si>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</si>
  <si>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</si>
  <si>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</si>
  <si>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</si>
  <si>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</si>
  <si>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</si>
  <si>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</si>
  <si>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</si>
  <si>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</si>
  <si>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</si>
  <si>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</si>
  <si>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</si>
  <si>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</si>
  <si>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</si>
  <si>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</si>
  <si>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</si>
  <si>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</si>
  <si>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</si>
  <si>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</si>
  <si>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</si>
  <si>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</si>
  <si>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</si>
  <si>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</si>
  <si>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</si>
  <si>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</si>
  <si>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</si>
  <si>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</si>
  <si>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</si>
  <si>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</si>
  <si>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</si>
  <si>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</si>
  <si>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</si>
  <si>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</si>
  <si>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</si>
  <si>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</si>
  <si>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</si>
  <si>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</si>
  <si>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</si>
  <si>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</si>
  <si>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</si>
  <si>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</si>
  <si>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</si>
  <si>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</si>
  <si>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</si>
  <si>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</si>
  <si>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</si>
  <si>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</si>
  <si>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</si>
  <si>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</si>
  <si>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</si>
  <si>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</si>
  <si>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</si>
  <si>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</si>
  <si>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</si>
  <si>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</si>
  <si>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</si>
  <si>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</si>
  <si>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</si>
  <si>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</si>
  <si>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</si>
  <si>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</si>
  <si>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</si>
  <si>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</si>
  <si>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</si>
  <si>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</si>
  <si>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</si>
  <si>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</si>
  <si>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</si>
  <si>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</si>
  <si>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</si>
  <si>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</si>
  <si>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</si>
  <si>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</si>
  <si>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</si>
  <si>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</si>
  <si>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</si>
  <si>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</si>
  <si>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</si>
  <si>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</si>
  <si>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</si>
  <si>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</si>
  <si>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</si>
  <si>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</si>
  <si>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</si>
  <si>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</si>
  <si>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</si>
  <si>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</si>
  <si>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</si>
  <si>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</si>
  <si>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</si>
  <si>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</si>
  <si>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</si>
  <si>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</si>
  <si>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</si>
  <si>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</si>
  <si>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</si>
  <si>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</si>
  <si>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</si>
  <si>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</si>
  <si>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</si>
  <si>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</si>
  <si>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</si>
  <si>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</si>
  <si>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</si>
  <si>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</si>
  <si>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</si>
  <si>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</si>
  <si>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</si>
  <si>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</si>
  <si>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</si>
  <si>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</si>
  <si>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</si>
  <si>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</si>
  <si>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</si>
  <si>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</si>
  <si>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</si>
  <si>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</si>
  <si>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</si>
  <si>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</si>
  <si>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</si>
  <si>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</si>
  <si>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</si>
  <si>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</si>
  <si>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</si>
  <si>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</si>
  <si>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</si>
  <si>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</si>
  <si>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</si>
  <si>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</si>
  <si>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</si>
  <si>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</si>
  <si>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</si>
  <si>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</si>
  <si>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</si>
  <si>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</si>
  <si>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</si>
  <si>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</si>
  <si>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</si>
  <si>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</si>
  <si>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</si>
  <si>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</si>
  <si>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</si>
  <si>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</si>
  <si>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</si>
  <si>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</si>
  <si>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</si>
  <si>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</si>
  <si>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</si>
  <si>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</si>
  <si>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</si>
  <si>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</si>
  <si>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</si>
  <si>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</si>
  <si>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</si>
  <si>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</si>
  <si>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</si>
  <si>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</si>
  <si>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</si>
  <si>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</si>
  <si>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</si>
  <si>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</si>
  <si>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</si>
  <si>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</si>
  <si>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</si>
  <si>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</si>
  <si>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</si>
  <si>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</si>
  <si>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</si>
  <si>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</si>
  <si>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</si>
  <si>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</si>
  <si>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</si>
  <si>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</si>
  <si>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</si>
  <si>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</si>
  <si>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</si>
  <si>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</si>
  <si>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</si>
  <si>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</si>
  <si>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</si>
  <si>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</si>
  <si>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</si>
  <si>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</si>
  <si>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</si>
  <si>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</si>
  <si>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</si>
  <si>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</si>
  <si>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</si>
  <si>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</si>
  <si>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</si>
  <si>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</si>
  <si>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</si>
  <si>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</si>
  <si>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</si>
  <si>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</si>
  <si>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</si>
  <si>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</si>
  <si>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</si>
  <si>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</si>
  <si>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</si>
  <si>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</si>
  <si>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</si>
  <si>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</si>
  <si>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</si>
  <si>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</si>
  <si>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</si>
  <si>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</si>
  <si>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</si>
  <si>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</si>
  <si>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</si>
  <si>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</si>
  <si>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</si>
  <si>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</si>
  <si>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</si>
  <si>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</si>
  <si>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</si>
  <si>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</si>
  <si>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</si>
  <si>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</si>
  <si>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</si>
  <si>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</si>
  <si>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</si>
  <si>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</si>
  <si>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</si>
  <si>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</si>
  <si>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</si>
  <si>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</si>
  <si>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</si>
  <si>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</si>
  <si>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</si>
  <si>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</si>
  <si>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</si>
  <si>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</si>
  <si>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</si>
  <si>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</si>
  <si>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</si>
  <si>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</si>
  <si>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</si>
  <si>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</si>
  <si>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</si>
  <si>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</si>
  <si>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</si>
  <si>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</si>
  <si>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</si>
  <si>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</si>
  <si>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</si>
  <si>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</si>
  <si>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</si>
  <si>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</si>
  <si>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</si>
  <si>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</si>
  <si>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</si>
  <si>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</si>
  <si>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</si>
  <si>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</si>
  <si>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</si>
  <si>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</si>
  <si>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</si>
  <si>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</si>
  <si>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</si>
  <si>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</si>
  <si>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</si>
  <si>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</si>
  <si>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</si>
  <si>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</si>
  <si>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</si>
  <si>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</si>
  <si>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</si>
  <si>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</si>
  <si>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</si>
  <si>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</si>
  <si>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</si>
  <si>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</si>
  <si>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</si>
  <si>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</si>
  <si>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</si>
  <si>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</si>
  <si>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</si>
  <si>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</si>
  <si>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</si>
  <si>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</si>
  <si>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</si>
  <si>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</si>
  <si>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</si>
  <si>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</si>
  <si>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</si>
  <si>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</si>
  <si>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</si>
  <si>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</si>
  <si>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</si>
  <si>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</si>
  <si>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</si>
  <si>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</si>
  <si>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</si>
  <si>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</si>
  <si>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</si>
  <si>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</si>
  <si>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</si>
  <si>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</si>
  <si>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</si>
  <si>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</si>
  <si>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</si>
  <si>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</si>
  <si>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</si>
  <si>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</si>
  <si>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</si>
  <si>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</si>
  <si>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</si>
  <si>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</si>
  <si>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</si>
  <si>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</si>
  <si>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</si>
  <si>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</si>
  <si>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</si>
  <si>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</si>
  <si>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</si>
  <si>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</si>
  <si>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</si>
  <si>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</si>
  <si>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</si>
  <si>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</si>
  <si>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</si>
  <si>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</si>
  <si>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</si>
  <si>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</si>
  <si>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</si>
  <si>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</si>
  <si>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</si>
  <si>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</si>
  <si>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</si>
  <si>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</si>
  <si>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</si>
  <si>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</si>
  <si>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</si>
  <si>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</si>
  <si>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</si>
  <si>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</si>
  <si>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</si>
  <si>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</si>
  <si>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</si>
  <si>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</si>
  <si>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</si>
  <si>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</si>
  <si>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</si>
  <si>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</si>
  <si>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</si>
  <si>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</si>
  <si>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</si>
  <si>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</si>
  <si>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</si>
  <si>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</si>
  <si>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</si>
  <si>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</si>
  <si>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</si>
  <si>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</si>
  <si>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</si>
  <si>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</si>
  <si>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</si>
  <si>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</si>
  <si>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</si>
  <si>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</si>
  <si>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</si>
  <si>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</si>
  <si>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</si>
  <si>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</si>
  <si>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</si>
  <si>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</si>
  <si>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</si>
  <si>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</si>
  <si>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</si>
  <si>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</si>
  <si>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</si>
  <si>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</si>
  <si>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</si>
  <si>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</si>
  <si>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</si>
  <si>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</si>
  <si>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</si>
  <si>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</si>
  <si>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</si>
  <si>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</si>
  <si>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</si>
  <si>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</si>
  <si>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</si>
  <si>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</si>
  <si>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</si>
  <si>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</si>
  <si>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</si>
  <si>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</si>
  <si>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</si>
  <si>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</si>
  <si>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</si>
  <si>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</si>
  <si>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</si>
  <si>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</si>
  <si>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</si>
  <si>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</si>
  <si>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</si>
  <si>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</si>
  <si>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</si>
  <si>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</si>
  <si>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</si>
  <si>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</si>
  <si>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</si>
  <si>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</si>
  <si>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</si>
  <si>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</si>
  <si>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</si>
  <si>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</si>
  <si>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</si>
  <si>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</si>
  <si>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</si>
  <si>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</si>
  <si>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</si>
  <si>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</si>
  <si>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</si>
  <si>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</si>
  <si>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</si>
  <si>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</si>
  <si>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</si>
  <si>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</si>
  <si>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</si>
  <si>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</si>
  <si>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</si>
  <si>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</si>
  <si>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</si>
  <si>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</si>
  <si>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</si>
  <si>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</si>
  <si>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</si>
  <si>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</si>
  <si>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</si>
  <si>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</si>
  <si>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</si>
  <si>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</si>
  <si>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</si>
  <si>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</si>
  <si>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</si>
  <si>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</si>
  <si>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</si>
  <si>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</si>
  <si>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</si>
  <si>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</si>
  <si>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</si>
  <si>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</si>
  <si>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</si>
  <si>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</si>
  <si>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</si>
  <si>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</si>
  <si>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</si>
  <si>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</si>
  <si>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</si>
  <si>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</si>
  <si>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</si>
  <si>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</si>
  <si>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</si>
  <si>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</si>
  <si>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</si>
  <si>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</si>
  <si>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</si>
  <si>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</si>
  <si>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</si>
  <si>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</si>
  <si>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</si>
  <si>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</si>
  <si>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</si>
  <si>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</si>
  <si>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</si>
  <si>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</si>
  <si>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</si>
  <si>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</si>
  <si>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</si>
  <si>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</si>
  <si>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</si>
  <si>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</si>
  <si>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</si>
  <si>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</si>
  <si>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</si>
  <si>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</si>
  <si>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</si>
  <si>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</si>
  <si>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</si>
  <si>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</si>
  <si>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</si>
  <si>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</si>
  <si>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</si>
  <si>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</si>
  <si>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</si>
  <si>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</si>
  <si>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</si>
  <si>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</si>
  <si>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</si>
  <si>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</si>
  <si>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</si>
  <si>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</si>
  <si>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</si>
  <si>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</si>
  <si>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</si>
  <si>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</si>
  <si>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</si>
  <si>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</si>
  <si>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</si>
  <si>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</si>
  <si>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</si>
  <si>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</si>
  <si>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</si>
  <si>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</si>
  <si>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</si>
  <si>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</si>
  <si>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</si>
  <si>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</si>
  <si>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</si>
  <si>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</si>
  <si>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</si>
  <si>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</si>
  <si>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</si>
  <si>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</si>
  <si>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</si>
  <si>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</si>
  <si>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</si>
  <si>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</si>
  <si>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</si>
  <si>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</si>
  <si>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</si>
  <si>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</si>
  <si>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</si>
  <si>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</si>
  <si>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</si>
  <si>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</si>
  <si>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</si>
  <si>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</si>
  <si>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</si>
  <si>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</si>
  <si>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</si>
  <si>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</si>
  <si>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</si>
  <si>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</si>
  <si>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</si>
  <si>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</si>
  <si>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</si>
  <si>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</si>
  <si>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</si>
  <si>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</si>
  <si>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</si>
  <si>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</si>
  <si>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</si>
  <si>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</si>
  <si>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</si>
  <si>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</si>
  <si>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</si>
  <si>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</si>
  <si>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</si>
  <si>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</si>
  <si>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</si>
  <si>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</si>
  <si>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</si>
  <si>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</si>
  <si>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</si>
  <si>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</si>
  <si>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</si>
  <si>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</si>
  <si>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</si>
  <si>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</si>
  <si>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</si>
  <si>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</si>
  <si>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</si>
  <si>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</si>
  <si>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</si>
  <si>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</si>
  <si>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</si>
  <si>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</si>
  <si>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</si>
  <si>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</si>
  <si>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</si>
  <si>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</si>
  <si>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</si>
  <si>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</si>
  <si>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</si>
  <si>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</si>
  <si>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</si>
  <si>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</si>
  <si>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</si>
  <si>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</si>
  <si>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</si>
  <si>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</si>
  <si>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</si>
  <si>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</si>
  <si>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</si>
  <si>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</si>
  <si>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</si>
  <si>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</si>
  <si>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</si>
  <si>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</si>
  <si>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</si>
  <si>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</si>
  <si>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</si>
  <si>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</si>
  <si>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</si>
  <si>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</si>
  <si>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</si>
  <si>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</si>
  <si>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</si>
  <si>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</si>
  <si>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</si>
  <si>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</si>
  <si>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</si>
  <si>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</si>
  <si>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</si>
  <si>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</si>
  <si>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</si>
  <si>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</si>
  <si>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</si>
  <si>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</si>
  <si>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</si>
  <si>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</si>
  <si>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</si>
  <si>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</si>
  <si>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</si>
  <si>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</si>
  <si>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</si>
  <si>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</si>
  <si>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</si>
  <si>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</si>
  <si>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</si>
  <si>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</si>
  <si>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</si>
  <si>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</si>
  <si>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</si>
  <si>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</si>
  <si>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</si>
  <si>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</si>
  <si>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</si>
  <si>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</si>
  <si>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</si>
  <si>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</si>
  <si>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</si>
  <si>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</si>
  <si>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</si>
  <si>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</si>
  <si>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</si>
  <si>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</si>
  <si>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</si>
  <si>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</si>
  <si>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</si>
  <si>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</si>
  <si>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</si>
  <si>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</si>
  <si>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</si>
  <si>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</si>
  <si>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</si>
  <si>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</si>
  <si>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</si>
  <si>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</si>
  <si>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</si>
  <si>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</si>
  <si>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</si>
  <si>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</si>
  <si>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</si>
  <si>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</si>
  <si>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</si>
  <si>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</si>
  <si>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</si>
  <si>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</si>
  <si>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</si>
  <si>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</si>
  <si>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</si>
  <si>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</si>
  <si>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</si>
  <si>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</si>
  <si>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</si>
  <si>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</si>
  <si>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</si>
  <si>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</si>
  <si>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</si>
  <si>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</si>
  <si>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</si>
  <si>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</si>
  <si>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</si>
  <si>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</si>
  <si>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</si>
  <si>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</si>
  <si>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</si>
  <si>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</si>
  <si>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</si>
  <si>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</si>
  <si>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</si>
  <si>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</si>
  <si>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</si>
  <si>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</si>
  <si>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</si>
  <si>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</si>
  <si>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</si>
  <si>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</si>
  <si>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</si>
  <si>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</si>
  <si>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</si>
  <si>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</si>
  <si>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</si>
  <si>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</si>
  <si>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</si>
  <si>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</si>
  <si>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</si>
  <si>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</si>
  <si>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</si>
  <si>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</si>
  <si>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</si>
  <si>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</si>
  <si>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</si>
  <si>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</si>
  <si>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</si>
  <si>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</si>
  <si>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</si>
  <si>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</si>
  <si>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</si>
  <si>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</si>
  <si>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</si>
  <si>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</si>
  <si>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</si>
  <si>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</si>
  <si>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</si>
  <si>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</si>
  <si>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</si>
  <si>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</si>
  <si>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</si>
  <si>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</si>
  <si>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</si>
  <si>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</si>
  <si>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</si>
  <si>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</si>
  <si>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</si>
  <si>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</si>
  <si>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</si>
  <si>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</si>
  <si>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</si>
  <si>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</si>
  <si>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</si>
  <si>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</si>
  <si>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</si>
  <si>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</si>
  <si>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</si>
  <si>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</si>
  <si>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</si>
  <si>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</si>
  <si>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</si>
  <si>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</si>
  <si>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</si>
  <si>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</si>
  <si>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</si>
  <si>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</si>
  <si>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</si>
  <si>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</si>
  <si>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</si>
  <si>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</si>
  <si>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</si>
  <si>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</si>
  <si>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</si>
  <si>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</si>
  <si>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</si>
  <si>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</si>
  <si>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</si>
  <si>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</si>
  <si>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</si>
  <si>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</si>
  <si>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</si>
  <si>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</si>
  <si>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</si>
  <si>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</si>
  <si>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</si>
  <si>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</si>
  <si>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</si>
  <si>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</si>
  <si>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</si>
  <si>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</si>
  <si>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</si>
  <si>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</si>
  <si>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</si>
  <si>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</si>
  <si>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</si>
  <si>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</si>
  <si>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</si>
  <si>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</si>
  <si>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</si>
  <si>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</si>
  <si>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</si>
  <si>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</si>
  <si>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</si>
  <si>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</si>
  <si>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</si>
  <si>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</si>
  <si>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</si>
  <si>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</si>
  <si>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</si>
  <si>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</si>
  <si>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</si>
  <si>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</si>
  <si>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</si>
  <si>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</si>
  <si>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</si>
  <si>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</si>
  <si>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</si>
  <si>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</si>
  <si>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</si>
  <si>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</si>
  <si>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</si>
  <si>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</si>
  <si>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</si>
  <si>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</si>
  <si>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</si>
  <si>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</si>
  <si>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</si>
  <si>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</si>
  <si>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</si>
  <si>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</si>
  <si>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</si>
  <si>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</si>
  <si>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</si>
  <si>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</si>
  <si>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</si>
  <si>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</si>
  <si>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</si>
  <si>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</si>
  <si>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</si>
  <si>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</si>
  <si>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</si>
  <si>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</si>
  <si>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</si>
  <si>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</si>
  <si>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</si>
  <si>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</si>
  <si>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</si>
  <si>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</si>
  <si>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</si>
  <si>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</si>
  <si>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</si>
  <si>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</si>
  <si>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</si>
  <si>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</si>
  <si>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</si>
  <si>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</si>
  <si>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</si>
  <si>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</si>
  <si>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</si>
  <si>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</si>
  <si>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</si>
  <si>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</si>
  <si>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</si>
  <si>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</si>
  <si>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</si>
  <si>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</si>
  <si>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</si>
  <si>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</si>
  <si>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</si>
  <si>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</si>
  <si>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</si>
  <si>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</si>
  <si>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</si>
  <si>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</si>
  <si>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</si>
  <si>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</si>
  <si>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</si>
  <si>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</si>
  <si>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</si>
  <si>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</si>
  <si>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</si>
  <si>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</si>
  <si>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</si>
  <si>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</si>
  <si>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</si>
  <si>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</si>
  <si>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</si>
  <si>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</si>
  <si>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</si>
  <si>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</si>
  <si>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</si>
  <si>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</si>
  <si>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</si>
  <si>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</si>
  <si>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</si>
  <si>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</si>
  <si>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</si>
  <si>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</si>
  <si>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</si>
  <si>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</si>
  <si>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</si>
  <si>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</si>
  <si>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</si>
  <si>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</si>
  <si>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</si>
  <si>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</si>
  <si>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</si>
  <si>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</si>
  <si>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</si>
  <si>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</si>
  <si>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</si>
  <si>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</si>
  <si>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</si>
  <si>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</si>
  <si>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</si>
  <si>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</si>
  <si>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</si>
  <si>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</si>
  <si>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</si>
  <si>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</si>
  <si>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</si>
  <si>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</si>
  <si>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</si>
  <si>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</si>
  <si>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</si>
  <si>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</si>
  <si>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</si>
  <si>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</si>
  <si>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</si>
  <si>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</si>
  <si>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</si>
  <si>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</si>
  <si>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</si>
  <si>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</si>
  <si>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</si>
  <si>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</si>
  <si>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</si>
  <si>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</si>
  <si>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</si>
  <si>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</si>
  <si>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</si>
  <si>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</si>
  <si>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</si>
  <si>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</si>
  <si>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</si>
  <si>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</si>
  <si>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</si>
  <si>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</si>
  <si>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</si>
  <si>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</si>
  <si>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</si>
  <si>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</si>
  <si>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</si>
  <si>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</si>
  <si>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</si>
  <si>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</si>
  <si>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</si>
  <si>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</si>
  <si>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</si>
  <si>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</si>
  <si>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</si>
  <si>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</si>
  <si>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</si>
  <si>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</si>
  <si>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</si>
  <si>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</si>
  <si>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</si>
  <si>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</si>
  <si>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</si>
  <si>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</si>
  <si>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</si>
  <si>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</si>
  <si>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</si>
  <si>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</si>
  <si>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</si>
  <si>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</si>
  <si>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</si>
  <si>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</si>
  <si>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</si>
  <si>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</si>
  <si>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</si>
  <si>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</si>
  <si>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</si>
  <si>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</si>
  <si>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</si>
  <si>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</si>
  <si>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</si>
  <si>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</si>
  <si>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</si>
  <si>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</si>
  <si>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</si>
  <si>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</si>
  <si>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</si>
  <si>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</si>
  <si>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</si>
  <si>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</si>
  <si>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</si>
  <si>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</si>
  <si>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</si>
  <si>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</si>
  <si>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</si>
  <si>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</si>
  <si>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</si>
  <si>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</si>
  <si>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</si>
  <si>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</si>
  <si>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</si>
  <si>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</si>
  <si>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</si>
  <si>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</si>
  <si>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</si>
  <si>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</si>
  <si>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</si>
  <si>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</si>
  <si>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</si>
  <si>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</si>
  <si>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</si>
  <si>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</si>
  <si>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</si>
  <si>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</si>
  <si>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</si>
  <si>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</si>
  <si>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</si>
  <si>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</si>
  <si>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</si>
  <si>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</si>
  <si>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</si>
  <si>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</si>
  <si>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</si>
  <si>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</si>
  <si>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</si>
  <si>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</si>
  <si>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</si>
  <si>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</si>
  <si>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</si>
  <si>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</si>
  <si>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</si>
  <si>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</si>
  <si>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</si>
  <si>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</si>
  <si>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</si>
  <si>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</si>
  <si>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</si>
  <si>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</si>
  <si>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</si>
  <si>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</si>
  <si>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</si>
  <si>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</si>
  <si>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</si>
  <si>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</si>
  <si>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</si>
  <si>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</si>
  <si>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</si>
  <si>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</si>
  <si>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</si>
  <si>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</si>
  <si>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</si>
  <si>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</si>
  <si>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</si>
  <si>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</si>
  <si>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</si>
  <si>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</si>
  <si>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</si>
  <si>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</si>
  <si>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</si>
  <si>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</si>
  <si>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</si>
  <si>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</si>
  <si>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</si>
  <si>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</si>
  <si>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</si>
  <si>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</si>
  <si>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</si>
  <si>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</si>
  <si>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</si>
  <si>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</si>
  <si>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</si>
  <si>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</si>
  <si>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</si>
  <si>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</si>
  <si>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</si>
  <si>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</si>
  <si>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</si>
  <si>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</si>
  <si>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</si>
  <si>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</si>
  <si>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</si>
  <si>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</si>
  <si>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</si>
  <si>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</si>
  <si>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</si>
  <si>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</si>
  <si>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</si>
  <si>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</si>
  <si>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</si>
  <si>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</si>
  <si>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</si>
  <si>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</si>
  <si>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</si>
  <si>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</si>
  <si>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</si>
  <si>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</si>
  <si>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</si>
  <si>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</si>
  <si>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</si>
  <si>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</si>
  <si>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</si>
  <si>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</si>
  <si>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</si>
  <si>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</si>
  <si>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</si>
  <si>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</si>
  <si>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</si>
  <si>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</si>
  <si>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</si>
  <si>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</si>
  <si>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</si>
  <si>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</si>
  <si>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</si>
  <si>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</si>
  <si>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</si>
  <si>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</si>
  <si>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</si>
  <si>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</si>
  <si>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</si>
  <si>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</si>
  <si>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</si>
  <si>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</si>
  <si>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</si>
  <si>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</si>
  <si>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</si>
  <si>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</si>
  <si>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</si>
  <si>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</si>
  <si>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</si>
  <si>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</si>
  <si>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</si>
  <si>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</si>
  <si>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</si>
  <si>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</si>
  <si>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</si>
  <si>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</si>
  <si>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</si>
  <si>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</si>
  <si>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</si>
  <si>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</si>
  <si>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</si>
  <si>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</si>
  <si>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</si>
  <si>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</si>
  <si>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</si>
  <si>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</si>
  <si>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</si>
  <si>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</si>
  <si>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</si>
  <si>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</si>
  <si>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</si>
  <si>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</si>
  <si>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</si>
  <si>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</si>
  <si>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</si>
  <si>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</si>
  <si>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</si>
  <si>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</si>
  <si>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</si>
  <si>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</si>
  <si>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</si>
  <si>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</si>
  <si>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</si>
  <si>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</si>
  <si>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</si>
  <si>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</si>
  <si>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</si>
  <si>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</si>
  <si>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</si>
  <si>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</si>
  <si>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</si>
  <si>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</si>
  <si>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</si>
  <si>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</si>
  <si>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</si>
  <si>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</si>
  <si>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</si>
  <si>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</si>
  <si>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</si>
  <si>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</si>
  <si>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</si>
  <si>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</si>
  <si>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</si>
  <si>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</si>
  <si>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</si>
  <si>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</si>
  <si>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</si>
  <si>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</si>
  <si>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</si>
  <si>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</si>
  <si>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</si>
  <si>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</si>
  <si>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</si>
  <si>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</si>
  <si>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</si>
  <si>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</si>
  <si>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</si>
  <si>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</si>
  <si>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</si>
  <si>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</si>
  <si>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</si>
  <si>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</si>
  <si>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</si>
  <si>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</si>
  <si>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</si>
  <si>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</si>
  <si>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</si>
  <si>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</si>
  <si>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</si>
  <si>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</si>
  <si>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</si>
  <si>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</si>
  <si>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</si>
  <si>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</si>
  <si>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</si>
  <si>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</si>
  <si>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</si>
  <si>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</si>
  <si>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</si>
  <si>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</si>
  <si>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</si>
  <si>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</si>
  <si>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</si>
  <si>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</si>
  <si>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</si>
  <si>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</si>
  <si>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</si>
  <si>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</si>
  <si>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</si>
  <si>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</si>
  <si>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</si>
  <si>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</si>
  <si>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</si>
  <si>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</si>
  <si>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</si>
  <si>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</si>
  <si>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</si>
  <si>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</si>
  <si>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</si>
  <si>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</si>
  <si>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</si>
  <si>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</si>
  <si>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</si>
  <si>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</si>
  <si>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</si>
  <si>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</si>
  <si>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</si>
  <si>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</si>
  <si>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</si>
  <si>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</si>
  <si>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</si>
  <si>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</si>
  <si>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</si>
  <si>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</si>
  <si>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</si>
  <si>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</si>
  <si>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</si>
  <si>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</si>
  <si>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</si>
  <si>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</si>
  <si>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</si>
  <si>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</si>
  <si>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</si>
  <si>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</si>
  <si>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</si>
  <si>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</si>
  <si>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</si>
  <si>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</si>
  <si>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</si>
  <si>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</si>
  <si>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</si>
  <si>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</si>
  <si>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</si>
  <si>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</si>
  <si>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</si>
  <si>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</si>
  <si>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</si>
  <si>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</si>
  <si>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</si>
  <si>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</si>
  <si>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</si>
  <si>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</si>
  <si>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</si>
  <si>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</si>
  <si>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</si>
  <si>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</si>
  <si>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</si>
  <si>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</si>
  <si>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</si>
  <si>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</si>
  <si>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</si>
  <si>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</si>
  <si>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</si>
  <si>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</si>
  <si>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</si>
  <si>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</si>
  <si>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</si>
  <si>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</si>
  <si>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</si>
  <si>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</si>
  <si>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</si>
  <si>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</si>
  <si>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</si>
  <si>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</si>
  <si>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</si>
  <si>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</si>
  <si>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</si>
  <si>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</si>
  <si>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</si>
  <si>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</si>
  <si>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</si>
  <si>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</si>
  <si>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</si>
  <si>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</si>
  <si>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</si>
  <si>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</si>
  <si>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</si>
  <si>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</si>
  <si>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</si>
  <si>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</si>
  <si>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</si>
  <si>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</si>
  <si>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</si>
  <si>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</si>
  <si>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</si>
  <si>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</si>
  <si>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</si>
  <si>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</si>
  <si>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</si>
  <si>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</si>
  <si>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</si>
  <si>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</si>
  <si>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</si>
  <si>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</si>
  <si>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</si>
  <si>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</si>
  <si>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</si>
  <si>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</si>
  <si>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</si>
  <si>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</si>
  <si>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</si>
  <si>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</si>
  <si>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</si>
  <si>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</si>
  <si>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</si>
  <si>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</si>
  <si>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</si>
  <si>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</si>
  <si>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</si>
  <si>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</si>
  <si>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</si>
  <si>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</si>
  <si>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</si>
  <si>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</si>
  <si>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</si>
  <si>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</si>
  <si>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</si>
  <si>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</si>
  <si>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</si>
  <si>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</si>
  <si>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</si>
  <si>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</si>
  <si>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</si>
  <si>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</si>
  <si>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</si>
  <si>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</si>
  <si>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</si>
  <si>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</si>
  <si>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</si>
  <si>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</si>
  <si>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</si>
  <si>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</si>
  <si>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</si>
  <si>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</si>
  <si>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</si>
  <si>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</si>
  <si>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</si>
  <si>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</si>
  <si>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</si>
  <si>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</si>
  <si>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</si>
  <si>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</si>
  <si>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</si>
  <si>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</si>
  <si>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</si>
  <si>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</si>
  <si>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</si>
  <si>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</si>
  <si>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</si>
  <si>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</si>
  <si>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</si>
  <si>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</si>
  <si>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</si>
  <si>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</si>
  <si>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</si>
  <si>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</si>
  <si>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</si>
  <si>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</si>
  <si>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</si>
  <si>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</si>
  <si>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</si>
  <si>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</si>
  <si>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</si>
  <si>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</si>
  <si>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</si>
  <si>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</si>
  <si>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</si>
  <si>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</si>
  <si>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</si>
  <si>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</si>
  <si>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</si>
  <si>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</si>
  <si>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</si>
  <si>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</si>
  <si>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</si>
  <si>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</si>
  <si>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</si>
  <si>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</si>
  <si>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</si>
  <si>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</si>
  <si>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</si>
  <si>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</si>
  <si>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</si>
  <si>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</si>
  <si>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</si>
  <si>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</si>
  <si>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</si>
  <si>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</si>
  <si>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</si>
  <si>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</si>
  <si>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</si>
  <si>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</si>
  <si>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</si>
  <si>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</si>
  <si>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</si>
  <si>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</si>
  <si>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</si>
  <si>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</si>
  <si>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</si>
  <si>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</si>
  <si>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</si>
  <si>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</si>
  <si>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</si>
  <si>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</si>
  <si>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</si>
  <si>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</si>
  <si>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</si>
  <si>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</si>
  <si>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</si>
  <si>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</si>
  <si>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</si>
  <si>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</si>
  <si>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</si>
  <si>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</si>
  <si>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</si>
  <si>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</si>
  <si>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</si>
  <si>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</si>
  <si>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</si>
  <si>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</si>
  <si>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</si>
  <si>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</si>
  <si>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</si>
  <si>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</si>
  <si>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</si>
  <si>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</si>
  <si>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</si>
  <si>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</si>
  <si>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</si>
  <si>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</si>
  <si>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</si>
  <si>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</si>
  <si>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</si>
  <si>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</si>
  <si>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</si>
  <si>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</si>
  <si>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</si>
  <si>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</si>
  <si>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</si>
  <si>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</si>
  <si>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</si>
  <si>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</si>
  <si>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</si>
  <si>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</si>
  <si>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</si>
  <si>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</si>
  <si>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</si>
  <si>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</si>
  <si>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</si>
  <si>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</si>
  <si>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</si>
  <si>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</si>
  <si>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</si>
  <si>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</si>
  <si>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</si>
  <si>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</si>
  <si>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</si>
  <si>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</si>
  <si>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</si>
  <si>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</si>
  <si>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</si>
  <si>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</si>
  <si>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</si>
  <si>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</si>
  <si>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</si>
  <si>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</si>
  <si>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</si>
  <si>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</si>
  <si>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</si>
  <si>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</si>
  <si>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</si>
  <si>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</si>
  <si>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</si>
  <si>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</si>
  <si>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</si>
  <si>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</si>
  <si>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</si>
  <si>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</si>
  <si>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</si>
  <si>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</si>
  <si>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</si>
  <si>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</si>
  <si>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</si>
  <si>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</si>
  <si>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</si>
  <si>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</si>
  <si>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</si>
  <si>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</si>
  <si>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</si>
  <si>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</si>
  <si>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</si>
  <si>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</si>
  <si>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</si>
  <si>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</si>
  <si>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</si>
  <si>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</si>
  <si>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</si>
  <si>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</si>
  <si>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</si>
  <si>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</si>
  <si>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</si>
  <si>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</si>
  <si>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</si>
  <si>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</si>
  <si>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</si>
  <si>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</si>
  <si>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</si>
  <si>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</si>
  <si>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</si>
  <si>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</si>
  <si>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</si>
  <si>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</si>
  <si>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</si>
  <si>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</si>
  <si>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</si>
  <si>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</si>
  <si>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</si>
  <si>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</si>
  <si>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</si>
  <si>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</si>
  <si>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</si>
  <si>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</si>
  <si>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</si>
  <si>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</si>
  <si>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</si>
  <si>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</si>
  <si>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</si>
  <si>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</si>
  <si>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</si>
  <si>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</si>
  <si>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</si>
  <si>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</si>
  <si>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</si>
  <si>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</si>
  <si>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</si>
  <si>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</si>
  <si>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</si>
  <si>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</si>
  <si>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</si>
  <si>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</si>
  <si>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</si>
  <si>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</si>
  <si>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</si>
  <si>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</si>
  <si>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</si>
  <si>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</si>
  <si>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</si>
  <si>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</si>
  <si>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</si>
  <si>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</si>
  <si>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</si>
  <si>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</si>
  <si>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</si>
  <si>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</si>
  <si>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</si>
  <si>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</si>
  <si>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</si>
  <si>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</si>
  <si>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</si>
  <si>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</si>
  <si>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</si>
  <si>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</si>
  <si>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</si>
  <si>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</si>
  <si>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</si>
  <si>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</si>
  <si>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</si>
  <si>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</si>
  <si>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</si>
  <si>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</si>
  <si>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</si>
  <si>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</si>
  <si>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</si>
  <si>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</si>
  <si>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</si>
  <si>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</si>
  <si>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</si>
  <si>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</si>
  <si>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</si>
  <si>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</si>
  <si>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</si>
  <si>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</si>
  <si>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</si>
  <si>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</si>
  <si>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</si>
  <si>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</si>
  <si>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</si>
  <si>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</si>
  <si>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</si>
  <si>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</si>
  <si>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</si>
  <si>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</si>
  <si>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</si>
  <si>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</si>
  <si>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</si>
  <si>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</si>
  <si>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</si>
  <si>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</si>
  <si>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</si>
  <si>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</si>
  <si>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</si>
  <si>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</si>
  <si>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</si>
  <si>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</si>
  <si>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</si>
  <si>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</si>
  <si>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</si>
  <si>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</si>
  <si>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</si>
  <si>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</si>
  <si>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</si>
  <si>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</si>
  <si>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</si>
  <si>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</si>
  <si>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</si>
  <si>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</si>
  <si>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</si>
  <si>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</si>
  <si>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</si>
  <si>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</si>
  <si>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</si>
  <si>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</si>
  <si>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</si>
  <si>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</si>
  <si>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</si>
  <si>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</si>
  <si>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</si>
  <si>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</si>
  <si>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</si>
  <si>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</si>
  <si>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</si>
  <si>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</si>
  <si>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</si>
  <si>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</si>
  <si>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</si>
  <si>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</si>
  <si>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</si>
  <si>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</si>
  <si>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</si>
  <si>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</si>
  <si>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</si>
  <si>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</si>
  <si>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</si>
  <si>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</si>
  <si>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</si>
  <si>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</si>
  <si>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</si>
  <si>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</si>
  <si>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</si>
  <si>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</si>
  <si>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</si>
  <si>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</si>
  <si>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</si>
  <si>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</si>
  <si>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</si>
  <si>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</si>
  <si>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</si>
  <si>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</si>
  <si>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</si>
  <si>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</si>
  <si>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</si>
  <si>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</si>
  <si>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</si>
  <si>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</si>
  <si>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</si>
  <si>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</si>
  <si>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</si>
  <si>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</si>
  <si>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</si>
  <si>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</si>
  <si>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</si>
  <si>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</si>
  <si>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</si>
  <si>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</si>
  <si>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</si>
  <si>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</si>
  <si>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</si>
  <si>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</si>
  <si>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</si>
  <si>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</si>
  <si>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</si>
  <si>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</si>
  <si>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</si>
  <si>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</si>
  <si>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</si>
  <si>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</si>
  <si>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</si>
  <si>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</si>
  <si>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</si>
  <si>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</si>
  <si>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</si>
  <si>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</si>
  <si>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</si>
  <si>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</si>
  <si>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</si>
  <si>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</si>
  <si>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</si>
  <si>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</si>
  <si>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</si>
  <si>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</si>
  <si>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</si>
  <si>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</si>
  <si>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</si>
  <si>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</si>
  <si>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</si>
  <si>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</si>
  <si>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</si>
  <si>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</si>
  <si>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</si>
  <si>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</si>
  <si>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</si>
  <si>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</si>
  <si>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</si>
  <si>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</si>
  <si>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</si>
  <si>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</si>
  <si>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</si>
  <si>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</si>
  <si>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</si>
  <si>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</si>
  <si>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</si>
  <si>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</si>
  <si>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</si>
  <si>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</si>
  <si>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</si>
  <si>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</si>
  <si>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</si>
  <si>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</si>
  <si>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</si>
  <si>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</si>
  <si>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</si>
  <si>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</si>
  <si>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</si>
  <si>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</si>
  <si>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</si>
  <si>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</si>
  <si>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</si>
  <si>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</si>
  <si>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</si>
  <si>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</si>
  <si>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</si>
  <si>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</si>
  <si>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</si>
  <si>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</si>
  <si>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</si>
  <si>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</si>
  <si>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</si>
  <si>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</si>
  <si>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</si>
  <si>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</si>
  <si>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</si>
  <si>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</si>
  <si>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</si>
  <si>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</si>
  <si>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</si>
  <si>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</si>
  <si>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</si>
  <si>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</si>
  <si>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</si>
  <si>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</si>
  <si>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</si>
  <si>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</si>
  <si>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</si>
  <si>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</si>
  <si>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</si>
  <si>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</si>
  <si>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</si>
  <si>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</si>
  <si>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</si>
  <si>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</si>
  <si>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</si>
  <si>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</si>
  <si>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</si>
  <si>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</si>
  <si>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</si>
  <si>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</si>
  <si>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</si>
  <si>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</si>
  <si>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</si>
  <si>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</si>
  <si>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</si>
  <si>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</si>
  <si>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</si>
  <si>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</si>
  <si>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</si>
  <si>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</si>
  <si>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</si>
  <si>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</si>
  <si>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</si>
  <si>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</si>
  <si>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</si>
  <si>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</si>
  <si>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</si>
  <si>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</si>
  <si>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</si>
  <si>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</si>
  <si>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</si>
  <si>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</si>
  <si>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</si>
  <si>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</si>
  <si>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</si>
  <si>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</si>
  <si>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</si>
  <si>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</si>
  <si>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</si>
  <si>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</si>
  <si>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</si>
  <si>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</si>
  <si>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</si>
  <si>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</si>
  <si>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</si>
  <si>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</si>
  <si>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</si>
  <si>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</si>
  <si>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</si>
  <si>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</si>
  <si>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</si>
  <si>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</si>
  <si>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</si>
  <si>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</si>
  <si>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</si>
  <si>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</si>
  <si>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</si>
  <si>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</si>
  <si>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</si>
  <si>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</si>
  <si>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</si>
  <si>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</si>
  <si>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</si>
  <si>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</si>
  <si>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</si>
  <si>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</si>
  <si>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</si>
  <si>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</si>
  <si>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</si>
  <si>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</si>
  <si>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</si>
  <si>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</si>
  <si>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</si>
  <si>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</si>
  <si>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</si>
  <si>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</si>
  <si>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</si>
  <si>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</si>
  <si>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</si>
  <si>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</si>
  <si>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</si>
  <si>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</si>
  <si>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</si>
  <si>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</si>
  <si>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</si>
  <si>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</si>
  <si>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</si>
  <si>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</si>
  <si>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</si>
  <si>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</si>
  <si>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</si>
  <si>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</si>
  <si>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</si>
  <si>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</si>
  <si>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</si>
  <si>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</si>
  <si>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</si>
  <si>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</si>
  <si>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</si>
  <si>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</si>
  <si>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</si>
  <si>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</si>
  <si>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</si>
  <si>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</si>
  <si>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</si>
  <si>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</si>
  <si>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</si>
  <si>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</si>
  <si>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</si>
  <si>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</si>
  <si>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</si>
  <si>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</si>
  <si>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</si>
  <si>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</si>
  <si>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</si>
  <si>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</si>
  <si>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</si>
  <si>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</si>
  <si>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</si>
  <si>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</si>
  <si>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</si>
  <si>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</si>
  <si>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</si>
  <si>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</si>
  <si>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</si>
  <si>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</si>
  <si>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</si>
  <si>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</si>
  <si>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</si>
  <si>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</si>
  <si>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</si>
  <si>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</si>
  <si>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</si>
  <si>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</si>
  <si>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</si>
  <si>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</si>
  <si>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</si>
  <si>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</si>
  <si>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</si>
  <si>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</si>
  <si>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</si>
  <si>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</si>
  <si>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</si>
  <si>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</si>
  <si>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</si>
  <si>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</si>
  <si>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</si>
  <si>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</si>
  <si>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</si>
  <si>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</si>
  <si>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</si>
  <si>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</si>
  <si>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</si>
  <si>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</si>
  <si>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</si>
  <si>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</si>
  <si>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</si>
  <si>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</si>
  <si>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</si>
  <si>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</si>
  <si>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</si>
  <si>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</si>
  <si>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</si>
  <si>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</si>
  <si>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</si>
  <si>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</si>
  <si>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</si>
  <si>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</si>
  <si>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</si>
  <si>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</si>
  <si>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</si>
  <si>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</si>
  <si>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</si>
  <si>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</si>
  <si>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</si>
  <si>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</si>
  <si>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</si>
  <si>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</si>
  <si>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</si>
  <si>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</si>
  <si>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</si>
  <si>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</si>
  <si>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</si>
  <si>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</si>
  <si>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</si>
  <si>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</si>
  <si>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</si>
  <si>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</si>
  <si>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</si>
  <si>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</si>
  <si>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</si>
  <si>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</si>
  <si>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</si>
  <si>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</si>
  <si>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</si>
  <si>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</si>
  <si>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</si>
  <si>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</si>
  <si>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</si>
  <si>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</si>
  <si>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</si>
  <si>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</si>
  <si>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</si>
  <si>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</si>
  <si>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</si>
  <si>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</si>
  <si>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</si>
  <si>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</si>
  <si>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</si>
  <si>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</si>
  <si>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</si>
  <si>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</si>
  <si>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</si>
  <si>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</si>
  <si>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</si>
  <si>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</si>
  <si>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</si>
  <si>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</si>
  <si>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</si>
  <si>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</si>
  <si>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</si>
  <si>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</si>
  <si>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</si>
  <si>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</si>
  <si>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</si>
  <si>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</si>
  <si>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</si>
  <si>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</si>
  <si>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</si>
  <si>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</si>
  <si>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</si>
  <si>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</si>
  <si>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</si>
  <si>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</si>
  <si>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</si>
  <si>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</si>
  <si>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</si>
  <si>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</si>
  <si>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</si>
  <si>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</si>
  <si>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</si>
  <si>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</si>
  <si>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</si>
  <si>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</si>
  <si>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</si>
  <si>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</si>
  <si>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</si>
  <si>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</si>
  <si>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</si>
  <si>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</si>
  <si>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</si>
  <si>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</si>
  <si>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</si>
  <si>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</si>
  <si>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</si>
  <si>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</si>
  <si>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</si>
  <si>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</si>
  <si>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</si>
  <si>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</si>
  <si>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</si>
  <si>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</si>
  <si>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</si>
  <si>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</si>
  <si>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</si>
  <si>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</si>
  <si>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</si>
  <si>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</si>
  <si>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</si>
  <si>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</si>
  <si>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</si>
  <si>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</si>
  <si>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</si>
  <si>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</si>
  <si>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</si>
  <si>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</si>
  <si>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</si>
  <si>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</si>
  <si>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</si>
  <si>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</si>
  <si>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</si>
  <si>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</si>
  <si>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</si>
  <si>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</si>
  <si>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</si>
  <si>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</si>
  <si>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</si>
  <si>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</si>
  <si>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</si>
  <si>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</si>
  <si>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</si>
  <si>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</si>
  <si>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</si>
  <si>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</si>
  <si>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</si>
  <si>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</si>
  <si>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</si>
  <si>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</si>
  <si>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</si>
  <si>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</si>
  <si>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</si>
  <si>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</si>
  <si>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</si>
  <si>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</si>
  <si>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</si>
  <si>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</si>
  <si>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</si>
  <si>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</si>
  <si>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</si>
  <si>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</si>
  <si>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</si>
  <si>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</si>
  <si>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</si>
  <si>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</si>
  <si>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</si>
  <si>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</si>
  <si>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</si>
  <si>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</si>
  <si>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</si>
  <si>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</si>
  <si>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</si>
  <si>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</si>
  <si>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</si>
  <si>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</si>
  <si>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</si>
  <si>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</si>
  <si>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</si>
  <si>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</si>
  <si>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</si>
  <si>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</si>
  <si>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</si>
  <si>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</si>
  <si>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</si>
  <si>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</si>
  <si>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</si>
  <si>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</si>
  <si>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</si>
  <si>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</si>
  <si>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</si>
  <si>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</si>
  <si>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</si>
  <si>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</si>
  <si>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</si>
  <si>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</si>
  <si>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</si>
  <si>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</si>
  <si>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</si>
  <si>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</si>
  <si>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</si>
  <si>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</si>
  <si>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</si>
  <si>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</si>
  <si>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</si>
  <si>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</si>
  <si>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</si>
  <si>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</si>
  <si>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</si>
  <si>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</si>
  <si>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</si>
  <si>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</si>
  <si>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</si>
  <si>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</si>
  <si>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</si>
  <si>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</si>
  <si>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</si>
  <si>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</si>
  <si>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</si>
  <si>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</si>
  <si>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</si>
  <si>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</si>
  <si>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</si>
  <si>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</si>
  <si>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</si>
  <si>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</si>
  <si>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</si>
  <si>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</si>
  <si>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</si>
  <si>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</si>
  <si>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</si>
  <si>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</si>
  <si>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</si>
  <si>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</si>
  <si>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</si>
  <si>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</si>
  <si>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</si>
  <si>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</si>
  <si>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</si>
  <si>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</si>
  <si>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</si>
  <si>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</si>
  <si>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</si>
  <si>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</si>
  <si>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</si>
  <si>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</si>
  <si>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</si>
  <si>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</si>
  <si>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</si>
  <si>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</si>
  <si>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</si>
  <si>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</si>
  <si>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</si>
  <si>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</si>
  <si>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</si>
  <si>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</si>
  <si>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</si>
  <si>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</si>
  <si>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</si>
  <si>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</si>
  <si>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</si>
  <si>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</si>
  <si>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</si>
  <si>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</si>
  <si>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</si>
  <si>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</si>
  <si>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</si>
  <si>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</si>
  <si>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</si>
  <si>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</si>
  <si>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</si>
  <si>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</si>
  <si>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</si>
  <si>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</si>
  <si>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</si>
  <si>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</si>
  <si>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</si>
  <si>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</si>
  <si>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</si>
  <si>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</si>
  <si>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</si>
  <si>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</si>
  <si>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</si>
  <si>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</si>
  <si>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</si>
  <si>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</si>
  <si>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</si>
  <si>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</si>
  <si>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</si>
  <si>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</si>
  <si>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</si>
  <si>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</si>
  <si>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</si>
  <si>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</si>
  <si>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</si>
  <si>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</si>
  <si>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</si>
  <si>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</si>
  <si>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</si>
  <si>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</si>
  <si>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</si>
  <si>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</si>
  <si>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</si>
  <si>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</si>
  <si>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</si>
  <si>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</si>
  <si>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</si>
  <si>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</si>
  <si>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</si>
  <si>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</si>
  <si>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</si>
  <si>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</si>
  <si>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</si>
  <si>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</si>
  <si>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</si>
  <si>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</si>
  <si>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</si>
  <si>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</si>
  <si>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</si>
  <si>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</si>
  <si>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</si>
  <si>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</si>
  <si>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</si>
  <si>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</si>
  <si>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</si>
  <si>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</si>
  <si>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</si>
  <si>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</si>
  <si>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</si>
  <si>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</si>
  <si>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</si>
  <si>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</si>
  <si>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</si>
  <si>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</si>
  <si>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</si>
  <si>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</si>
  <si>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</si>
  <si>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</si>
  <si>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</si>
  <si>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</si>
  <si>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</si>
  <si>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</si>
  <si>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</si>
  <si>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</si>
  <si>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</si>
  <si>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</si>
  <si>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</si>
  <si>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</si>
  <si>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</si>
  <si>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</si>
  <si>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</si>
  <si>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</si>
  <si>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</si>
  <si>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</si>
  <si>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</si>
  <si>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</si>
  <si>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</si>
  <si>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</si>
  <si>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</si>
  <si>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</si>
  <si>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</si>
  <si>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</si>
  <si>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</si>
  <si>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</si>
  <si>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</si>
  <si>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</si>
  <si>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</si>
  <si>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</si>
  <si>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</si>
  <si>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</si>
  <si>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</si>
  <si>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</si>
  <si>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</si>
  <si>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</si>
  <si>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</si>
  <si>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</si>
  <si>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</si>
  <si>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</si>
  <si>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</si>
  <si>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</si>
  <si>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</si>
  <si>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</si>
  <si>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</si>
  <si>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</si>
  <si>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</si>
  <si>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</si>
  <si>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</si>
  <si>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</si>
  <si>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</si>
  <si>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</si>
  <si>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</si>
  <si>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</si>
  <si>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</si>
  <si>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</si>
  <si>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</si>
  <si>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</si>
  <si>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</si>
  <si>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</si>
  <si>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</si>
  <si>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</si>
  <si>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</si>
  <si>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</si>
  <si>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</si>
  <si>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</si>
  <si>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</si>
  <si>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</si>
  <si>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</si>
  <si>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</si>
  <si>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</si>
  <si>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</si>
  <si>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</si>
  <si>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</si>
  <si>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</si>
  <si>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</si>
  <si>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</si>
  <si>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</si>
  <si>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</si>
  <si>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</si>
  <si>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</si>
  <si>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</si>
  <si>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</si>
  <si>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</si>
  <si>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</si>
  <si>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</si>
  <si>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</si>
  <si>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</si>
  <si>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</si>
  <si>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</si>
  <si>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</si>
  <si>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</si>
  <si>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</si>
  <si>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</si>
  <si>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</si>
  <si>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</si>
  <si>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</si>
  <si>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</si>
  <si>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</si>
  <si>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</si>
  <si>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</si>
  <si>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</si>
  <si>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</si>
  <si>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</si>
  <si>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</si>
  <si>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</si>
  <si>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</si>
  <si>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</si>
  <si>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</si>
  <si>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</si>
  <si>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</si>
  <si>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</si>
  <si>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</si>
  <si>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</si>
  <si>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</si>
  <si>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</si>
  <si>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</si>
  <si>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</si>
  <si>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</si>
  <si>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</si>
  <si>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</si>
  <si>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</si>
  <si>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</si>
  <si>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</si>
  <si>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</si>
  <si>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</si>
  <si>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</si>
  <si>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</si>
  <si>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</si>
  <si>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</si>
  <si>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</si>
  <si>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</si>
  <si>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</si>
  <si>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</si>
  <si>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</si>
  <si>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</si>
  <si>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</si>
  <si>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</si>
  <si>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</si>
  <si>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</si>
  <si>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</si>
  <si>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</si>
  <si>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</si>
  <si>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</si>
  <si>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</si>
  <si>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</si>
  <si>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</si>
  <si>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</si>
  <si>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</si>
  <si>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</si>
  <si>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</si>
  <si>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</si>
  <si>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</si>
  <si>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</si>
  <si>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</si>
  <si>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</si>
  <si>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</si>
  <si>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</si>
  <si>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</si>
  <si>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</si>
  <si>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</si>
  <si>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</si>
  <si>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</si>
  <si>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</si>
  <si>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</si>
  <si>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</si>
  <si>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</si>
  <si>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</si>
  <si>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</si>
  <si>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</si>
  <si>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</si>
  <si>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</si>
  <si>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</si>
  <si>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</si>
  <si>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</si>
  <si>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</si>
  <si>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</si>
  <si>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</si>
  <si>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</si>
  <si>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</si>
  <si>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</si>
  <si>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</si>
  <si>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</si>
  <si>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</si>
  <si>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</si>
  <si>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</si>
  <si>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</si>
  <si>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</si>
  <si>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</si>
  <si>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</si>
  <si>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</si>
  <si>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</si>
  <si>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</si>
  <si>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</si>
  <si>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</si>
  <si>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</si>
  <si>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</si>
  <si>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</si>
  <si>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</si>
  <si>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</si>
  <si>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</si>
  <si>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</si>
  <si>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</si>
  <si>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</si>
  <si>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</si>
  <si>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</si>
  <si>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</si>
  <si>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</si>
  <si>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</si>
  <si>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</si>
  <si>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</si>
  <si>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</si>
  <si>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</si>
  <si>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</si>
  <si>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</si>
  <si>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</si>
  <si>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</si>
  <si>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</si>
  <si>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</si>
  <si>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</si>
  <si>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</si>
  <si>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</si>
  <si>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</si>
  <si>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</si>
  <si>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</si>
  <si>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</si>
  <si>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</si>
  <si>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</si>
  <si>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</si>
  <si>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</si>
  <si>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</si>
  <si>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</si>
  <si>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</si>
  <si>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</si>
  <si>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</si>
  <si>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</si>
  <si>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</si>
  <si>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</si>
  <si>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</si>
  <si>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</si>
  <si>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</si>
  <si>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</si>
  <si>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</si>
  <si>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</si>
  <si>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</si>
  <si>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</si>
  <si>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</si>
  <si>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</si>
  <si>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</si>
  <si>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</si>
  <si>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</si>
  <si>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</si>
  <si>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</si>
  <si>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</si>
  <si>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</si>
  <si>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</si>
  <si>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</si>
  <si>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</si>
  <si>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</si>
  <si>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</si>
  <si>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</si>
  <si>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</si>
  <si>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</si>
  <si>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</si>
  <si>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</si>
  <si>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</si>
  <si>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</si>
  <si>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</si>
  <si>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</si>
  <si>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</si>
  <si>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</si>
  <si>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</si>
  <si>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</si>
  <si>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</si>
  <si>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</si>
  <si>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</si>
  <si>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</si>
  <si>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</si>
  <si>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</si>
  <si>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</si>
  <si>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</si>
  <si>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</si>
  <si>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</si>
  <si>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</si>
  <si>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</si>
  <si>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</si>
  <si>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</si>
  <si>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</si>
  <si>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</si>
  <si>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</si>
  <si>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</si>
  <si>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</si>
  <si>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</si>
  <si>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</si>
  <si>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</si>
  <si>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</si>
  <si>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</si>
  <si>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</si>
  <si>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</si>
  <si>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</si>
  <si>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</si>
  <si>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</si>
  <si>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</si>
  <si>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</si>
  <si>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</si>
  <si>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</si>
  <si>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</si>
  <si>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</si>
  <si>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</si>
  <si>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</si>
  <si>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</si>
  <si>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</si>
  <si>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</si>
  <si>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</si>
  <si>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</si>
  <si>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</si>
  <si>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</si>
  <si>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</si>
  <si>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</si>
  <si>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</si>
  <si>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</si>
  <si>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</si>
  <si>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</si>
  <si>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</si>
  <si>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</si>
  <si>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</si>
  <si>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</si>
  <si>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</si>
  <si>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</si>
  <si>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</si>
  <si>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</si>
  <si>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</si>
  <si>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</si>
  <si>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</si>
  <si>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</si>
  <si>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</si>
  <si>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</si>
  <si>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</si>
  <si>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</si>
  <si>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</si>
  <si>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</si>
  <si>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</si>
  <si>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</si>
  <si>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</si>
  <si>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</si>
  <si>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</si>
  <si>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</si>
  <si>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</si>
  <si>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</si>
  <si>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</si>
  <si>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</si>
  <si>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</si>
  <si>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</si>
  <si>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</si>
  <si>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</si>
  <si>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</si>
  <si>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</si>
  <si>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</si>
  <si>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</si>
  <si>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</si>
  <si>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</si>
  <si>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</si>
  <si>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</si>
  <si>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</si>
  <si>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</si>
  <si>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</si>
  <si>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</si>
  <si>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</si>
  <si>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</si>
  <si>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</si>
  <si>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</si>
  <si>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</si>
  <si>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</si>
  <si>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</si>
  <si>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</si>
  <si>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</si>
  <si>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</si>
  <si>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</si>
  <si>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</si>
  <si>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</si>
  <si>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</si>
  <si>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</si>
  <si>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</si>
  <si>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</si>
  <si>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</si>
  <si>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</si>
  <si>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</si>
  <si>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</si>
  <si>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</si>
  <si>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</si>
  <si>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</si>
  <si>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</si>
  <si>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</si>
  <si>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</si>
  <si>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</si>
  <si>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</si>
  <si>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</si>
  <si>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</si>
  <si>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</si>
  <si>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</si>
  <si>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</si>
  <si>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</si>
  <si>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</si>
  <si>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</si>
  <si>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</si>
  <si>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</si>
  <si>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</si>
  <si>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</si>
  <si>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</si>
  <si>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</si>
  <si>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</si>
  <si>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</si>
  <si>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</si>
  <si>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</si>
  <si>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</si>
  <si>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</si>
  <si>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</si>
  <si>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</si>
  <si>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</si>
  <si>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</si>
  <si>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</si>
  <si>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</si>
  <si>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</si>
  <si>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</si>
  <si>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</si>
  <si>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</si>
  <si>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</si>
  <si>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</si>
  <si>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</si>
  <si>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</si>
  <si>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</si>
  <si>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</si>
  <si>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</si>
  <si>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</si>
  <si>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</si>
  <si>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</si>
  <si>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</si>
  <si>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</si>
  <si>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</si>
  <si>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</si>
  <si>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</si>
  <si>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</si>
  <si>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</si>
  <si>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</si>
  <si>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</si>
  <si>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</si>
  <si>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</si>
  <si>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</si>
  <si>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</si>
  <si>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</si>
  <si>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</si>
  <si>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</si>
  <si>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</si>
  <si>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</si>
  <si>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</si>
  <si>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</si>
  <si>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</si>
  <si>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</si>
  <si>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</si>
  <si>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</si>
  <si>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</si>
  <si>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</si>
  <si>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</si>
  <si>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</si>
  <si>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</si>
  <si>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</si>
  <si>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</si>
  <si>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</si>
  <si>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</si>
  <si>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</si>
  <si>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</si>
  <si>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</si>
  <si>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</si>
  <si>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</si>
  <si>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</si>
  <si>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</si>
  <si>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</si>
  <si>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</si>
  <si>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</si>
  <si>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</si>
  <si>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</si>
  <si>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</si>
  <si>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</si>
  <si>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</si>
  <si>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</si>
  <si>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</si>
  <si>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</si>
  <si>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</si>
  <si>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</si>
  <si>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</si>
  <si>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</si>
  <si>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</si>
  <si>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</si>
  <si>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</si>
  <si>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</si>
  <si>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</si>
  <si>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</si>
  <si>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</si>
  <si>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</si>
  <si>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</si>
  <si>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</si>
  <si>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</si>
  <si>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</si>
  <si>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</si>
  <si>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</si>
  <si>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</si>
  <si>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</si>
  <si>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</si>
  <si>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</si>
  <si>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</si>
  <si>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</si>
  <si>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</si>
  <si>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</si>
  <si>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</si>
  <si>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</si>
  <si>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</si>
  <si>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</si>
  <si>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</si>
  <si>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</si>
  <si>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</si>
  <si>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</si>
  <si>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</si>
  <si>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</si>
  <si>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</si>
  <si>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</si>
  <si>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</si>
  <si>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</si>
  <si>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</si>
  <si>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</si>
  <si>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</si>
  <si>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</si>
  <si>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</si>
  <si>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</si>
  <si>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</si>
  <si>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</si>
  <si>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</si>
  <si>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</si>
  <si>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</si>
  <si>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</si>
  <si>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</si>
  <si>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</si>
  <si>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</si>
  <si>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</si>
  <si>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</si>
  <si>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</si>
  <si>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</si>
  <si>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</si>
  <si>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</si>
  <si>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</si>
  <si>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</si>
  <si>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</si>
  <si>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</si>
  <si>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</si>
  <si>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</si>
  <si>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</si>
  <si>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</si>
  <si>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</si>
  <si>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</si>
  <si>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</si>
  <si>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</si>
  <si>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</si>
  <si>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</si>
  <si>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</si>
  <si>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</si>
  <si>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</si>
  <si>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</si>
  <si>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</si>
  <si>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</si>
  <si>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</si>
  <si>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</si>
  <si>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</si>
  <si>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</si>
  <si>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</si>
  <si>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</si>
  <si>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</si>
  <si>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</si>
  <si>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</si>
  <si>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</si>
  <si>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</si>
  <si>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</si>
  <si>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</si>
  <si>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</si>
  <si>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</si>
  <si>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</si>
  <si>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</si>
  <si>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</si>
  <si>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</si>
  <si>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</si>
  <si>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</si>
  <si>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</si>
  <si>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</si>
  <si>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</si>
  <si>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</si>
  <si>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</si>
  <si>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</si>
  <si>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</si>
  <si>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</si>
  <si>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</si>
  <si>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</si>
  <si>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</si>
  <si>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</si>
  <si>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</si>
  <si>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</si>
  <si>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</si>
  <si>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</si>
  <si>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</si>
  <si>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</si>
  <si>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</si>
  <si>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</si>
  <si>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</si>
  <si>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</si>
  <si>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</si>
  <si>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</si>
  <si>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</si>
  <si>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</si>
  <si>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</si>
  <si>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</si>
  <si>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</si>
  <si>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</si>
  <si>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</si>
  <si>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</si>
  <si>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</si>
  <si>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</si>
  <si>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</si>
  <si>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</si>
  <si>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</si>
  <si>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</si>
  <si>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</si>
  <si>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</si>
  <si>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</si>
  <si>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</si>
  <si>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</si>
  <si>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</si>
  <si>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</si>
  <si>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</si>
  <si>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</si>
  <si>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</si>
  <si>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</si>
  <si>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</si>
  <si>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</si>
  <si>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</si>
  <si>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</si>
  <si>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</si>
  <si>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</si>
  <si>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</si>
  <si>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</si>
  <si>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</si>
  <si>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</si>
  <si>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</si>
  <si>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</si>
  <si>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</si>
  <si>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</si>
  <si>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</si>
  <si>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</si>
  <si>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</si>
  <si>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</si>
  <si>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</si>
  <si>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</si>
  <si>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</si>
  <si>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</si>
  <si>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</si>
  <si>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</si>
  <si>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</si>
  <si>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</si>
  <si>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</si>
  <si>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</si>
  <si>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</si>
  <si>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</si>
  <si>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</si>
  <si>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</si>
  <si>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</si>
  <si>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</si>
  <si>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</si>
  <si>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</si>
  <si>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</si>
  <si>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</si>
  <si>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</si>
  <si>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</si>
  <si>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</si>
  <si>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</si>
  <si>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</si>
  <si>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</si>
  <si>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</si>
  <si>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</si>
  <si>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</si>
  <si>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</si>
  <si>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</si>
  <si>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</si>
  <si>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</si>
  <si>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</si>
  <si>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</si>
  <si>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</si>
  <si>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</si>
  <si>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</si>
  <si>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</si>
  <si>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</si>
  <si>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</si>
  <si>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</si>
  <si>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</si>
  <si>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</si>
  <si>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</si>
  <si>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</si>
  <si>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</si>
  <si>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</si>
  <si>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</si>
  <si>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</si>
  <si>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</si>
  <si>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</si>
  <si>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</si>
  <si>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</si>
  <si>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</si>
  <si>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</si>
  <si>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</si>
  <si>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</si>
  <si>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</si>
  <si>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</si>
  <si>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</si>
  <si>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</si>
  <si>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</si>
  <si>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</si>
  <si>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</si>
  <si>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</si>
  <si>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</si>
  <si>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</si>
  <si>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</si>
  <si>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</si>
  <si>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</si>
  <si>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</si>
  <si>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</si>
  <si>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</si>
  <si>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</si>
  <si>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</si>
  <si>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</si>
  <si>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</si>
  <si>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</si>
  <si>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</si>
  <si>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</si>
  <si>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</si>
  <si>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</si>
  <si>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</si>
  <si>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</si>
  <si>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</si>
  <si>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</si>
  <si>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</si>
  <si>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</si>
  <si>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</si>
  <si>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</si>
  <si>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</si>
  <si>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</si>
  <si>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</si>
  <si>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</si>
  <si>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</si>
  <si>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</si>
  <si>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</si>
  <si>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</si>
  <si>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</si>
  <si>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</si>
  <si>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</si>
  <si>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</si>
  <si>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</si>
  <si>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</si>
  <si>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</si>
  <si>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</si>
  <si>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</si>
  <si>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</si>
  <si>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</si>
  <si>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</si>
  <si>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</si>
  <si>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</si>
  <si>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</si>
  <si>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</si>
  <si>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</si>
  <si>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</si>
  <si>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</si>
  <si>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</si>
  <si>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</si>
  <si>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</si>
  <si>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</si>
  <si>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</si>
  <si>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</si>
  <si>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</si>
  <si>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</si>
  <si>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</si>
  <si>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</si>
  <si>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</si>
  <si>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</si>
  <si>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</si>
  <si>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</si>
  <si>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</si>
  <si>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</si>
  <si>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</si>
  <si>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</si>
  <si>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</si>
  <si>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</si>
  <si>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</si>
  <si>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</si>
  <si>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</si>
  <si>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</si>
  <si>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</si>
  <si>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</si>
  <si>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</si>
  <si>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</si>
  <si>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</si>
  <si>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</si>
  <si>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</si>
  <si>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</si>
  <si>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</si>
  <si>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</si>
  <si>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</si>
  <si>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</si>
  <si>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</si>
  <si>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</si>
  <si>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</si>
  <si>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</si>
  <si>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</si>
  <si>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</si>
  <si>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</si>
  <si>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</si>
  <si>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</si>
  <si>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</si>
  <si>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</si>
  <si>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</si>
  <si>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</si>
  <si>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</si>
  <si>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</si>
  <si>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</si>
  <si>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</si>
  <si>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</si>
  <si>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</si>
  <si>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</si>
  <si>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</si>
  <si>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</si>
  <si>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</si>
  <si>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</si>
  <si>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</si>
  <si>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</si>
  <si>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</si>
  <si>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</si>
  <si>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</si>
  <si>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</si>
  <si>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</si>
  <si>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</si>
  <si>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</si>
  <si>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</si>
  <si>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</si>
  <si>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</si>
  <si>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</si>
  <si>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</si>
  <si>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</si>
  <si>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</si>
  <si>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</si>
  <si>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</si>
  <si>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</si>
  <si>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</si>
  <si>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</si>
  <si>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</si>
  <si>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</si>
  <si>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</si>
  <si>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</si>
  <si>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</si>
  <si>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</si>
  <si>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</si>
  <si>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</si>
  <si>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</si>
  <si>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</si>
  <si>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</si>
  <si>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</si>
  <si>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</si>
  <si>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</si>
  <si>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</si>
  <si>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</si>
  <si>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</si>
  <si>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</si>
  <si>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</si>
  <si>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</si>
  <si>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</si>
  <si>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</si>
  <si>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</si>
  <si>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</si>
  <si>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</si>
  <si>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</si>
  <si>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</si>
  <si>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</si>
  <si>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</si>
  <si>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</si>
  <si>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</si>
  <si>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</si>
  <si>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</si>
  <si>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</si>
  <si>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</si>
  <si>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</si>
  <si>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</si>
  <si>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</si>
  <si>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</si>
  <si>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</si>
  <si>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</si>
  <si>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</si>
  <si>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</si>
  <si>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</si>
  <si>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</si>
  <si>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</si>
  <si>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</si>
  <si>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</si>
  <si>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</si>
  <si>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</si>
  <si>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</si>
  <si>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</si>
  <si>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</si>
  <si>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</si>
  <si>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</si>
  <si>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</si>
  <si>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</si>
  <si>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</si>
  <si>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</si>
  <si>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</si>
  <si>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</si>
  <si>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</si>
  <si>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</si>
  <si>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</si>
  <si>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</si>
  <si>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</si>
  <si>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</si>
  <si>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</si>
  <si>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</si>
  <si>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</si>
  <si>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</si>
  <si>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</si>
  <si>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</si>
  <si>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</si>
  <si>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</si>
  <si>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</si>
  <si>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</si>
  <si>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</si>
  <si>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</si>
  <si>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</si>
  <si>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</si>
  <si>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</si>
  <si>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</si>
  <si>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</si>
  <si>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</si>
  <si>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</si>
  <si>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</si>
  <si>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</si>
  <si>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</si>
  <si>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</si>
  <si>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</si>
  <si>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</si>
  <si>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</si>
  <si>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</si>
  <si>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</si>
  <si>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</si>
  <si>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</si>
  <si>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</si>
  <si>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</si>
  <si>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</si>
  <si>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</si>
  <si>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</si>
  <si>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</si>
  <si>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</si>
  <si>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</si>
  <si>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</si>
  <si>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</si>
  <si>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</si>
  <si>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</si>
  <si>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</si>
  <si>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</si>
  <si>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</si>
  <si>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</si>
  <si>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</si>
  <si>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</si>
  <si>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</si>
  <si>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</si>
  <si>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</si>
  <si>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</si>
  <si>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</si>
  <si>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</si>
  <si>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</si>
  <si>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</si>
  <si>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</si>
  <si>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</si>
  <si>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</si>
  <si>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</si>
  <si>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</si>
  <si>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</si>
  <si>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</si>
  <si>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</si>
  <si>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</si>
  <si>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</si>
  <si>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</si>
  <si>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</si>
  <si>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</si>
  <si>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</si>
  <si>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</si>
  <si>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</si>
  <si>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</si>
  <si>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</si>
  <si>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</si>
  <si>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</si>
  <si>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</si>
  <si>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</si>
  <si>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</si>
  <si>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</si>
  <si>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</si>
  <si>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</si>
  <si>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</si>
  <si>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</si>
  <si>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</si>
  <si>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</si>
  <si>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</si>
  <si>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</si>
  <si>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</si>
  <si>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</si>
  <si>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</si>
  <si>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</si>
  <si>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</si>
  <si>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</si>
  <si>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</si>
  <si>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</si>
  <si>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</si>
  <si>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</si>
  <si>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</si>
  <si>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</si>
  <si>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</si>
  <si>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</si>
  <si>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</si>
  <si>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</si>
  <si>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</si>
  <si>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</si>
  <si>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</si>
  <si>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</si>
  <si>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</si>
  <si>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</si>
  <si>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</si>
  <si>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</si>
  <si>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</si>
  <si>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</si>
  <si>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</si>
  <si>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</si>
  <si>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</si>
  <si>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</si>
  <si>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</si>
  <si>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</si>
  <si>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</si>
  <si>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</si>
  <si>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</si>
  <si>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</si>
  <si>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</si>
  <si>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</si>
  <si>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</si>
  <si>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</si>
  <si>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</si>
  <si>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</si>
  <si>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</si>
  <si>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</si>
  <si>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</si>
  <si>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</si>
  <si>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</si>
  <si>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</si>
  <si>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</si>
  <si>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</si>
  <si>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</si>
  <si>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</si>
  <si>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</si>
  <si>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</si>
  <si>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</si>
  <si>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</si>
  <si>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</si>
  <si>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</si>
  <si>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</si>
  <si>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</si>
  <si>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</si>
  <si>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</si>
  <si>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</si>
  <si>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</si>
  <si>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</si>
  <si>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</si>
  <si>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</si>
  <si>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</si>
  <si>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</si>
  <si>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</si>
  <si>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</si>
  <si>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</si>
  <si>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</si>
  <si>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</si>
  <si>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</si>
  <si>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</si>
  <si>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</si>
  <si>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</si>
  <si>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</si>
  <si>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</si>
  <si>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</si>
  <si>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</si>
  <si>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</si>
  <si>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</si>
  <si>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</si>
  <si>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</si>
  <si>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</si>
  <si>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</si>
  <si>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</si>
  <si>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</si>
  <si>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</si>
  <si>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</si>
  <si>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</si>
  <si>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</si>
  <si>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</si>
  <si>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</si>
  <si>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</si>
  <si>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</si>
  <si>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</si>
  <si>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</si>
  <si>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</si>
  <si>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</si>
  <si>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</si>
  <si>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</si>
  <si>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</si>
  <si>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</si>
  <si>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</si>
  <si>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</si>
  <si>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</si>
  <si>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</si>
  <si>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</si>
  <si>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</si>
  <si>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</si>
  <si>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</si>
  <si>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</si>
  <si>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</si>
  <si>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</si>
  <si>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</si>
  <si>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</si>
  <si>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</si>
  <si>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</si>
  <si>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</si>
  <si>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</si>
  <si>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</si>
  <si>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</si>
  <si>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</si>
  <si>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</si>
  <si>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</si>
  <si>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</si>
  <si>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</si>
  <si>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</si>
  <si>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</si>
  <si>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</si>
  <si>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</si>
  <si>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</si>
  <si>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</si>
  <si>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</si>
  <si>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</si>
  <si>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</si>
  <si>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</si>
  <si>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</si>
  <si>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</si>
  <si>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</si>
  <si>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</si>
  <si>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</si>
  <si>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</si>
  <si>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</si>
  <si>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</si>
  <si>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</si>
  <si>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</si>
  <si>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</si>
  <si>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</si>
  <si>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</si>
  <si>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</si>
  <si>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</si>
  <si>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</si>
  <si>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</si>
  <si>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</si>
  <si>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</si>
  <si>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</si>
  <si>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</si>
  <si>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</si>
  <si>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</si>
  <si>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</si>
  <si>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</si>
  <si>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</si>
  <si>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</si>
  <si>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</si>
  <si>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</si>
  <si>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</si>
  <si>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</si>
  <si>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</si>
  <si>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</si>
  <si>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</si>
  <si>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</si>
  <si>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</si>
  <si>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</si>
  <si>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</si>
  <si>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</si>
  <si>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</si>
  <si>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</si>
  <si>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</si>
  <si>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</si>
  <si>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</si>
  <si>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</si>
  <si>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</si>
  <si>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</si>
  <si>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</si>
  <si>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</si>
  <si>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</si>
  <si>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</si>
  <si>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</si>
  <si>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</si>
  <si>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</si>
  <si>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</si>
  <si>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</si>
  <si>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</si>
  <si>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</si>
  <si>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</si>
  <si>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</si>
  <si>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</si>
  <si>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</si>
  <si>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</si>
  <si>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</si>
  <si>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</si>
  <si>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</si>
  <si>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</si>
  <si>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</si>
  <si>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</si>
  <si>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</si>
  <si>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</si>
  <si>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</si>
  <si>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</si>
  <si>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</si>
  <si>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</si>
  <si>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</si>
  <si>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</si>
  <si>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</si>
  <si>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</si>
  <si>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</si>
  <si>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</si>
  <si>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</si>
  <si>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</si>
  <si>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</si>
  <si>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</si>
  <si>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</si>
  <si>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</si>
  <si>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</si>
  <si>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</si>
  <si>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</si>
  <si>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</si>
  <si>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</si>
  <si>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</si>
  <si>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</si>
  <si>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</si>
  <si>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</si>
  <si>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</si>
  <si>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</si>
  <si>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</si>
  <si>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</si>
  <si>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</si>
  <si>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</si>
  <si>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</si>
  <si>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</si>
  <si>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</si>
  <si>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</si>
  <si>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</si>
  <si>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</si>
  <si>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</si>
  <si>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</si>
  <si>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</si>
  <si>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</si>
  <si>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</si>
  <si>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</si>
  <si>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</si>
  <si>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</si>
  <si>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</si>
  <si>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</si>
  <si>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</si>
  <si>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</si>
  <si>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</si>
  <si>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</si>
  <si>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</si>
  <si>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</si>
  <si>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</si>
  <si>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</si>
  <si>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</si>
  <si>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</si>
  <si>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</si>
  <si>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</si>
  <si>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</si>
  <si>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</si>
  <si>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</si>
  <si>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</si>
  <si>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</si>
  <si>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</si>
  <si>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</si>
  <si>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</si>
  <si>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</si>
  <si>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</si>
  <si>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</si>
  <si>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</si>
  <si>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</si>
  <si>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</si>
  <si>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</si>
  <si>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</si>
  <si>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</si>
  <si>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</si>
  <si>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</si>
  <si>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</si>
  <si>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</si>
  <si>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</si>
  <si>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</si>
  <si>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</si>
  <si>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</si>
  <si>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</si>
  <si>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</si>
  <si>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</si>
  <si>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</si>
  <si>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</si>
  <si>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</si>
  <si>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</si>
  <si>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</si>
  <si>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</si>
  <si>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</si>
  <si>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</si>
  <si>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</si>
  <si>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</si>
  <si>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</si>
  <si>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</si>
  <si>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</si>
  <si>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</si>
  <si>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</si>
  <si>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</si>
  <si>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</si>
  <si>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</si>
  <si>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</si>
  <si>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</si>
  <si>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</si>
  <si>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</si>
  <si>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</si>
  <si>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</si>
  <si>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</si>
  <si>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</si>
  <si>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</si>
  <si>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</si>
  <si>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</si>
  <si>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</si>
  <si>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</si>
  <si>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</si>
  <si>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</si>
  <si>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</si>
  <si>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</si>
  <si>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</si>
  <si>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</si>
  <si>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</si>
  <si>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</si>
  <si>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</si>
  <si>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</si>
  <si>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</si>
  <si>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</si>
  <si>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</si>
  <si>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</si>
  <si>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</si>
  <si>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</si>
  <si>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</si>
  <si>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</si>
  <si>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</si>
  <si>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</si>
  <si>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</si>
  <si>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</si>
  <si>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</si>
  <si>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</si>
  <si>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</si>
  <si>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</si>
  <si>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</si>
  <si>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</si>
  <si>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</si>
  <si>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</si>
  <si>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</si>
  <si>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</si>
  <si>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</si>
  <si>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</si>
  <si>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</si>
  <si>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</si>
  <si>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</si>
  <si>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</si>
  <si>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</si>
  <si>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</si>
  <si>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</si>
  <si>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</si>
  <si>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</si>
  <si>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</si>
  <si>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</si>
  <si>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</si>
  <si>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</si>
  <si>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</si>
  <si>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</si>
  <si>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</si>
  <si>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</si>
  <si>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</si>
  <si>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</si>
  <si>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</si>
  <si>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</si>
  <si>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</si>
  <si>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</si>
  <si>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</si>
  <si>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</si>
  <si>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</si>
  <si>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</si>
  <si>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</si>
  <si>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</si>
  <si>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</si>
  <si>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</si>
  <si>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</si>
  <si>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</si>
  <si>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</si>
  <si>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</si>
  <si>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</si>
  <si>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</si>
  <si>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</si>
  <si>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</si>
  <si>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</si>
  <si>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</si>
  <si>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</si>
  <si>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</si>
  <si>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</si>
  <si>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</si>
  <si>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</si>
  <si>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</si>
  <si>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</si>
  <si>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</si>
  <si>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</si>
  <si>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</si>
  <si>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</si>
  <si>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</si>
  <si>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</si>
  <si>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</si>
  <si>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</si>
  <si>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</si>
  <si>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</si>
  <si>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</si>
  <si>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</si>
  <si>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</si>
  <si>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</si>
  <si>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</si>
  <si>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</si>
  <si>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</si>
  <si>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</si>
  <si>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</si>
  <si>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</si>
  <si>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</si>
  <si>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</si>
  <si>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</si>
  <si>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</si>
  <si>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</si>
  <si>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</si>
  <si>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</si>
  <si>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</si>
  <si>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</si>
  <si>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</si>
  <si>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</si>
  <si>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</si>
  <si>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</si>
  <si>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</si>
  <si>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</si>
  <si>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</si>
  <si>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</si>
  <si>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</si>
  <si>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</si>
  <si>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</si>
  <si>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</si>
  <si>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</si>
  <si>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</si>
  <si>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</si>
  <si>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</si>
  <si>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</si>
  <si>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</si>
  <si>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</si>
  <si>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</si>
  <si>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</si>
  <si>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</si>
  <si>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</si>
  <si>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</si>
  <si>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</si>
  <si>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</si>
  <si>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</si>
  <si>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</si>
  <si>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</si>
  <si>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</si>
  <si>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</si>
  <si>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</si>
  <si>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</si>
  <si>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</si>
  <si>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</si>
  <si>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</si>
  <si>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</si>
  <si>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</si>
  <si>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</si>
  <si>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</si>
  <si>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</si>
  <si>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</si>
  <si>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</si>
  <si>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</si>
  <si>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</si>
  <si>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</si>
  <si>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</si>
  <si>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</si>
  <si>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</si>
  <si>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</si>
  <si>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</si>
  <si>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</si>
  <si>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</si>
  <si>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</si>
  <si>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</si>
  <si>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</si>
  <si>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</si>
  <si>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</si>
  <si>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</si>
  <si>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</si>
  <si>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</si>
  <si>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</si>
  <si>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</si>
  <si>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</si>
  <si>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</si>
  <si>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</si>
  <si>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</si>
  <si>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</si>
  <si>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</si>
  <si>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</si>
  <si>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</si>
  <si>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</si>
  <si>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</si>
  <si>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</si>
  <si>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</si>
  <si>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</si>
  <si>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</si>
  <si>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</si>
  <si>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</si>
  <si>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</si>
  <si>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</si>
  <si>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</si>
  <si>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</si>
  <si>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</si>
  <si>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</si>
  <si>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</si>
  <si>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</si>
  <si>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</si>
  <si>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</si>
  <si>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</si>
  <si>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</si>
  <si>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</si>
  <si>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</si>
  <si>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</si>
  <si>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</si>
  <si>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</si>
  <si>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</si>
  <si>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</si>
  <si>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</si>
  <si>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</si>
  <si>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</si>
  <si>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</si>
  <si>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</si>
  <si>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</si>
  <si>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</si>
  <si>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</si>
  <si>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</si>
  <si>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</si>
  <si>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</si>
  <si>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</si>
  <si>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</si>
  <si>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</si>
  <si>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</si>
  <si>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</si>
  <si>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</si>
  <si>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</si>
  <si>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</si>
  <si>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</si>
  <si>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</si>
  <si>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</si>
  <si>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</si>
  <si>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</si>
  <si>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</si>
  <si>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</si>
  <si>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</si>
  <si>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</si>
  <si>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</si>
  <si>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</si>
  <si>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</si>
  <si>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</si>
  <si>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</si>
  <si>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</si>
  <si>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</si>
  <si>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</si>
  <si>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</si>
  <si>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</si>
  <si>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</si>
  <si>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</si>
  <si>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</si>
  <si>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</si>
  <si>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</si>
  <si>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</si>
  <si>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</si>
  <si>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</si>
  <si>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</si>
  <si>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</si>
  <si>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</si>
  <si>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</si>
  <si>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</si>
  <si>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</si>
  <si>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</si>
  <si>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</si>
  <si>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</si>
  <si>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</si>
  <si>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</si>
  <si>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</si>
  <si>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</si>
  <si>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</si>
  <si>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</si>
  <si>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</si>
  <si>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</si>
  <si>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</si>
  <si>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</si>
  <si>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</si>
  <si>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</si>
  <si>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</si>
  <si>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</si>
  <si>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</si>
  <si>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</si>
  <si>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</si>
  <si>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</si>
  <si>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</si>
  <si>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</si>
  <si>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</si>
  <si>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</si>
  <si>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</si>
  <si>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</si>
  <si>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</si>
  <si>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</si>
  <si>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</si>
  <si>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</si>
  <si>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</si>
  <si>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</si>
  <si>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</si>
  <si>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</si>
  <si>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</si>
  <si>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</si>
  <si>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</si>
  <si>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</si>
  <si>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</si>
  <si>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</si>
  <si>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</si>
  <si>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</si>
  <si>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</si>
  <si>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</si>
  <si>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</si>
  <si>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</si>
  <si>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</si>
  <si>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</si>
  <si>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</si>
  <si>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</si>
  <si>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</si>
  <si>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</si>
  <si>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</si>
  <si>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</si>
  <si>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</si>
  <si>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</si>
  <si>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</si>
  <si>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</si>
  <si>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</si>
  <si>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</si>
  <si>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</si>
  <si>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</si>
  <si>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</si>
  <si>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</si>
  <si>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</si>
  <si>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</si>
  <si>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</si>
  <si>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</si>
  <si>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</si>
  <si>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</si>
  <si>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</si>
  <si>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</si>
  <si>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</si>
  <si>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</si>
  <si>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</si>
  <si>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</si>
  <si>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</si>
  <si>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</si>
  <si>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</si>
  <si>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</si>
  <si>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</si>
  <si>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</si>
  <si>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</si>
  <si>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</si>
  <si>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</si>
  <si>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</si>
  <si>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</si>
  <si>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</si>
  <si>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</si>
  <si>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</si>
  <si>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</si>
  <si>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</si>
  <si>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</si>
  <si>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</si>
  <si>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</si>
  <si>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</si>
  <si>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</si>
  <si>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</si>
  <si>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</si>
  <si>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</si>
  <si>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</si>
  <si>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</si>
  <si>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</si>
  <si>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</si>
  <si>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</si>
  <si>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</si>
  <si>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</si>
  <si>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</si>
  <si>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</si>
  <si>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</si>
  <si>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</si>
  <si>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</si>
  <si>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</si>
  <si>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</si>
  <si>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</si>
  <si>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</si>
  <si>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</si>
  <si>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</si>
  <si>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</si>
  <si>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</si>
  <si>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</si>
  <si>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</si>
  <si>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</si>
  <si>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</si>
  <si>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</si>
  <si>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</si>
  <si>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</si>
  <si>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</si>
  <si>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</si>
  <si>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</si>
  <si>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</si>
  <si>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</si>
  <si>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</si>
  <si>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</si>
  <si>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</si>
  <si>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</si>
  <si>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</si>
  <si>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</si>
  <si>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</si>
  <si>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</si>
  <si>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</si>
  <si>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</si>
  <si>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</si>
  <si>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</si>
  <si>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</si>
  <si>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</si>
  <si>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</si>
  <si>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</si>
  <si>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</si>
  <si>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</si>
  <si>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</si>
  <si>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</si>
  <si>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</si>
  <si>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</si>
  <si>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</si>
  <si>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</si>
  <si>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</si>
  <si>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</si>
  <si>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</si>
  <si>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</si>
  <si>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</si>
  <si>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</si>
  <si>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</si>
  <si>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</si>
  <si>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</si>
  <si>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</si>
  <si>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</si>
  <si>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</si>
  <si>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</si>
  <si>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</si>
  <si>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</si>
  <si>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</si>
  <si>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</si>
  <si>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</si>
  <si>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</si>
  <si>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</si>
  <si>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</si>
  <si>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</si>
  <si>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</si>
  <si>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</si>
  <si>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</si>
  <si>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</si>
  <si>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</si>
  <si>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</si>
  <si>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</si>
  <si>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</si>
  <si>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</si>
  <si>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</si>
  <si>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</si>
  <si>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</si>
  <si>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</si>
  <si>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</si>
  <si>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</si>
  <si>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</si>
  <si>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</si>
  <si>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</si>
  <si>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</si>
  <si>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</si>
  <si>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</si>
  <si>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</si>
  <si>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</si>
  <si>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</si>
  <si>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</si>
  <si>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</si>
  <si>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</si>
  <si>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</si>
  <si>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</si>
  <si>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</si>
  <si>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</si>
  <si>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</si>
  <si>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</si>
  <si>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</si>
  <si>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</si>
  <si>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</si>
  <si>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</si>
  <si>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</si>
  <si>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</si>
  <si>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</si>
  <si>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</si>
  <si>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</si>
  <si>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</si>
  <si>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</si>
  <si>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</si>
  <si>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</si>
  <si>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</si>
  <si>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</si>
  <si>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</si>
  <si>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</si>
  <si>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</si>
  <si>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</si>
  <si>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</si>
  <si>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</si>
  <si>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</si>
  <si>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</si>
  <si>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</si>
  <si>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</si>
  <si>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</si>
  <si>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</si>
  <si>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</si>
  <si>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</si>
  <si>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</si>
  <si>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</si>
  <si>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</si>
  <si>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</si>
  <si>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</si>
  <si>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</si>
  <si>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</si>
  <si>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</si>
  <si>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</si>
  <si>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</si>
  <si>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</si>
  <si>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</si>
  <si>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</si>
  <si>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</si>
  <si>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</si>
  <si>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</si>
  <si>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</si>
  <si>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</si>
  <si>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</si>
  <si>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</si>
  <si>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</si>
  <si>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</si>
  <si>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</si>
  <si>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</si>
  <si>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</si>
  <si>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</si>
  <si>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</si>
  <si>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</si>
  <si>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</si>
  <si>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</si>
  <si>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</si>
  <si>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</si>
  <si>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</si>
  <si>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</si>
  <si>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</si>
  <si>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</si>
  <si>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</si>
  <si>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</si>
  <si>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</si>
  <si>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</si>
  <si>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</si>
  <si>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</si>
  <si>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</si>
  <si>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</si>
  <si>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</si>
  <si>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</si>
  <si>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</si>
  <si>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</si>
  <si>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</si>
  <si>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</si>
  <si>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</si>
  <si>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</si>
  <si>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</si>
  <si>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</si>
  <si>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</si>
  <si>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</si>
  <si>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</si>
  <si>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</si>
  <si>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</si>
  <si>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</si>
  <si>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</si>
  <si>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</si>
  <si>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</si>
  <si>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</si>
  <si>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</si>
  <si>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</si>
  <si>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</si>
  <si>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</si>
  <si>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</si>
  <si>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</si>
  <si>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</si>
  <si>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</si>
  <si>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</si>
  <si>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</si>
  <si>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</si>
  <si>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</si>
  <si>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</si>
  <si>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</si>
  <si>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</si>
  <si>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</si>
  <si>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</si>
  <si>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</si>
  <si>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</si>
  <si>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</si>
  <si>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</si>
  <si>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</si>
  <si>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</si>
  <si>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</si>
  <si>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</si>
  <si>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</si>
  <si>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</si>
  <si>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</si>
  <si>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</si>
  <si>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</si>
  <si>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</si>
  <si>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</si>
  <si>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</si>
  <si>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</si>
  <si>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</si>
  <si>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</si>
  <si>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</si>
  <si>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</si>
  <si>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</si>
  <si>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</si>
  <si>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</si>
  <si>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</si>
  <si>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</si>
  <si>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</si>
  <si>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</si>
  <si>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</si>
  <si>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</si>
  <si>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</si>
  <si>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</si>
  <si>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</si>
  <si>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</si>
  <si>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</si>
  <si>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</si>
  <si>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</si>
  <si>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</si>
  <si>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</si>
  <si>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</si>
  <si>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</si>
  <si>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</si>
  <si>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</si>
  <si>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</si>
  <si>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</si>
  <si>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</si>
  <si>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</si>
  <si>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</si>
  <si>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</si>
  <si>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</si>
  <si>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</si>
  <si>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</si>
  <si>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</si>
  <si>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</si>
  <si>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</si>
  <si>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</si>
  <si>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</si>
  <si>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</si>
  <si>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</si>
  <si>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</si>
  <si>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</si>
  <si>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</si>
  <si>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</si>
  <si>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</si>
  <si>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</si>
  <si>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</si>
  <si>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</si>
  <si>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</si>
  <si>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</si>
  <si>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</si>
  <si>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</si>
  <si>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</si>
  <si>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</si>
  <si>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</si>
  <si>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</si>
  <si>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</si>
  <si>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</si>
  <si>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</si>
  <si>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</si>
  <si>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</si>
  <si>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</si>
  <si>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</si>
  <si>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</si>
  <si>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</si>
  <si>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</si>
  <si>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</si>
  <si>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</si>
  <si>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</si>
  <si>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</si>
  <si>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</si>
  <si>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</si>
  <si>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</si>
  <si>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</si>
  <si>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</si>
  <si>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</si>
  <si>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</si>
  <si>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</si>
  <si>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</si>
  <si>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</si>
  <si>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</si>
  <si>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</si>
  <si>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</si>
  <si>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</si>
  <si>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</si>
  <si>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</si>
  <si>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</si>
  <si>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</si>
  <si>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</si>
  <si>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</si>
  <si>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</si>
  <si>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</si>
  <si>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</si>
  <si>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</si>
  <si>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</si>
  <si>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</si>
  <si>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</si>
  <si>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</si>
  <si>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</si>
  <si>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</si>
  <si>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</si>
  <si>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</si>
  <si>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</si>
  <si>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</si>
  <si>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</si>
  <si>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</si>
  <si>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</si>
  <si>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</si>
  <si>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</si>
  <si>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</si>
  <si>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</si>
  <si>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</si>
  <si>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</si>
  <si>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</si>
  <si>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</si>
  <si>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</si>
  <si>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</si>
  <si>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</si>
  <si>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</si>
  <si>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</si>
  <si>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</si>
  <si>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</si>
  <si>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</si>
  <si>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</si>
  <si>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</si>
  <si>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</si>
  <si>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</si>
  <si>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</si>
  <si>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</si>
  <si>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</si>
  <si>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</si>
  <si>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</si>
  <si>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</si>
  <si>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</si>
  <si>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</si>
  <si>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</si>
  <si>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</si>
  <si>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</si>
  <si>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</si>
  <si>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</si>
  <si>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</si>
  <si>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</si>
  <si>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</si>
  <si>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</si>
  <si>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</si>
  <si>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</si>
  <si>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</si>
  <si>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</si>
  <si>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</si>
  <si>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</si>
  <si>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</si>
  <si>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</si>
  <si>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</si>
  <si>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</si>
  <si>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</si>
  <si>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</si>
  <si>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</si>
  <si>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</si>
  <si>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</si>
  <si>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</si>
  <si>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</si>
  <si>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</si>
  <si>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</si>
  <si>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</si>
  <si>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</si>
  <si>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</si>
  <si>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</si>
  <si>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</si>
  <si>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</si>
  <si>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</si>
  <si>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</si>
  <si>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</si>
  <si>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</si>
  <si>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</si>
  <si>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</si>
  <si>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</si>
  <si>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</si>
  <si>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</si>
  <si>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</si>
  <si>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</si>
  <si>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</si>
  <si>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</si>
  <si>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</si>
  <si>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</si>
  <si>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</si>
  <si>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</si>
  <si>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</si>
  <si>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</si>
  <si>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</si>
  <si>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</si>
  <si>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</si>
  <si>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</si>
  <si>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</si>
  <si>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</si>
  <si>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</si>
  <si>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</si>
  <si>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</si>
  <si>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</si>
  <si>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</si>
  <si>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</si>
  <si>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</si>
  <si>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</si>
  <si>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</si>
  <si>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</si>
  <si>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</si>
  <si>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</si>
  <si>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</si>
  <si>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</si>
  <si>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</si>
  <si>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</si>
  <si>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</si>
  <si>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</si>
  <si>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</si>
  <si>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</si>
  <si>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</si>
  <si>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</si>
  <si>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</si>
  <si>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</si>
  <si>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</si>
  <si>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</si>
  <si>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</si>
  <si>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</si>
  <si>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</si>
  <si>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</si>
  <si>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</si>
  <si>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</si>
  <si>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</si>
  <si>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</si>
  <si>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</si>
  <si>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</si>
  <si>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</si>
  <si>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</si>
  <si>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</si>
  <si>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</si>
  <si>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</si>
  <si>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</si>
  <si>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</si>
  <si>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</si>
  <si>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</si>
  <si>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</si>
  <si>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</si>
  <si>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</si>
  <si>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</si>
  <si>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</si>
  <si>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</si>
  <si>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</si>
  <si>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</si>
  <si>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</si>
  <si>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</si>
  <si>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</si>
  <si>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</si>
  <si>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</si>
  <si>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</si>
  <si>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</si>
  <si>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</si>
  <si>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</si>
  <si>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</si>
  <si>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</si>
  <si>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</si>
  <si>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</si>
  <si>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</si>
  <si>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</si>
  <si>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</si>
  <si>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</si>
  <si>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</si>
  <si>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</si>
  <si>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</si>
  <si>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</si>
  <si>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</si>
  <si>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</si>
  <si>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</si>
  <si>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</si>
  <si>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</si>
  <si>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</si>
  <si>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</si>
  <si>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</si>
  <si>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</si>
  <si>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</si>
  <si>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</si>
  <si>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</si>
  <si>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</si>
  <si>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</si>
  <si>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</si>
  <si>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</si>
  <si>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</si>
  <si>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</si>
  <si>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</si>
  <si>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</si>
  <si>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</si>
  <si>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</si>
  <si>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</si>
  <si>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</si>
  <si>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</si>
  <si>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</si>
  <si>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</si>
  <si>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</si>
  <si>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</si>
  <si>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</si>
  <si>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</si>
  <si>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</si>
  <si>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</si>
  <si>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</si>
  <si>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</si>
  <si>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</si>
  <si>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</si>
  <si>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</si>
  <si>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</si>
  <si>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</si>
  <si>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</si>
  <si>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</si>
  <si>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</si>
  <si>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</si>
  <si>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</si>
  <si>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</si>
  <si>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</si>
  <si>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</si>
  <si>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</si>
  <si>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</si>
  <si>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</si>
  <si>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</si>
  <si>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</si>
  <si>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</si>
  <si>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</si>
  <si>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</si>
  <si>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</si>
  <si>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</si>
  <si>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</si>
  <si>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</si>
  <si>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</si>
  <si>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</si>
  <si>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</si>
  <si>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</si>
  <si>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</si>
  <si>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</si>
  <si>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</si>
  <si>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</si>
  <si>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</si>
  <si>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</si>
  <si>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</si>
  <si>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</si>
  <si>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</si>
  <si>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</si>
  <si>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</si>
  <si>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</si>
  <si>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</si>
  <si>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</si>
  <si>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</si>
  <si>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</si>
  <si>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</si>
  <si>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</si>
  <si>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</si>
  <si>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</si>
  <si>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</si>
  <si>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</si>
  <si>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</si>
  <si>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</si>
  <si>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</si>
  <si>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</si>
  <si>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</si>
  <si>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</si>
  <si>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</si>
  <si>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</si>
  <si>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</si>
  <si>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</si>
  <si>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</si>
  <si>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</si>
  <si>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</si>
  <si>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</si>
  <si>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</si>
  <si>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</si>
  <si>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</si>
  <si>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</si>
  <si>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</si>
  <si>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</si>
  <si>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</si>
  <si>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</si>
  <si>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</si>
  <si>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</si>
  <si>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</si>
  <si>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</si>
  <si>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</si>
  <si>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</si>
  <si>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</si>
  <si>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</si>
  <si>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</si>
  <si>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</si>
  <si>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</si>
  <si>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</si>
  <si>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</si>
  <si>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</si>
  <si>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</si>
  <si>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</si>
  <si>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</si>
  <si>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</si>
  <si>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</si>
  <si>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</si>
  <si>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</si>
  <si>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</si>
  <si>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</si>
  <si>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</si>
  <si>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</si>
  <si>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</si>
  <si>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</si>
  <si>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</si>
  <si>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</si>
  <si>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</si>
  <si>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</si>
  <si>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</si>
  <si>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</si>
  <si>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</si>
  <si>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</si>
  <si>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</si>
  <si>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</si>
  <si>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</si>
  <si>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</si>
  <si>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</si>
  <si>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</si>
  <si>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</si>
  <si>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</si>
  <si>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</si>
  <si>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</si>
  <si>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</si>
  <si>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</si>
  <si>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</si>
  <si>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</si>
  <si>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</si>
  <si>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</si>
  <si>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</si>
  <si>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</si>
  <si>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</si>
  <si>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</si>
  <si>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</si>
  <si>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</si>
  <si>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</si>
  <si>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</si>
  <si>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</si>
  <si>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</si>
  <si>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</si>
  <si>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</si>
  <si>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</si>
  <si>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</si>
  <si>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</si>
  <si>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</si>
  <si>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</si>
  <si>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</si>
  <si>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</si>
  <si>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</si>
  <si>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</si>
  <si>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</si>
  <si>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</si>
  <si>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</si>
  <si>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</si>
  <si>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</si>
  <si>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</si>
  <si>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</si>
  <si>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</si>
  <si>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</si>
  <si>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</si>
  <si>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</si>
  <si>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</si>
  <si>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</si>
  <si>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</si>
  <si>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</si>
  <si>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</si>
  <si>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</si>
  <si>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</si>
  <si>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</si>
  <si>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</si>
  <si>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</si>
  <si>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</si>
  <si>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</si>
  <si>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</si>
  <si>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</si>
  <si>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</si>
  <si>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</si>
  <si>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</si>
  <si>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</si>
  <si>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</si>
  <si>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</si>
  <si>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</si>
  <si>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</si>
  <si>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</si>
  <si>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</si>
  <si>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</si>
  <si>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</si>
  <si>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</si>
  <si>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</si>
  <si>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</si>
  <si>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</si>
  <si>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</si>
  <si>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</si>
  <si>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</si>
  <si>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</si>
  <si>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</si>
  <si>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</si>
  <si>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</si>
  <si>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</si>
  <si>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</si>
  <si>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</si>
  <si>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</si>
  <si>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</si>
  <si>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</si>
  <si>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</si>
  <si>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</si>
  <si>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</si>
  <si>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</si>
  <si>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</si>
  <si>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</si>
  <si>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</si>
  <si>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</si>
  <si>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</si>
  <si>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</si>
  <si>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</si>
  <si>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</si>
  <si>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</si>
  <si>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</si>
  <si>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</si>
  <si>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</si>
  <si>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</si>
  <si>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</si>
  <si>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</si>
  <si>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</si>
  <si>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</si>
  <si>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</si>
  <si>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</si>
  <si>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</si>
  <si>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</si>
  <si>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</si>
  <si>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</si>
  <si>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</si>
  <si>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</si>
  <si>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</si>
  <si>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</si>
  <si>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</si>
  <si>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</si>
  <si>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</si>
  <si>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</si>
  <si>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</si>
  <si>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</si>
  <si>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</si>
  <si>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</si>
  <si>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</si>
  <si>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</si>
  <si>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</si>
  <si>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</si>
  <si>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</si>
  <si>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</si>
  <si>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</si>
  <si>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</si>
  <si>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</si>
  <si>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</si>
  <si>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</si>
  <si>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</si>
  <si>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</si>
  <si>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</si>
  <si>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</si>
  <si>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</si>
  <si>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</si>
  <si>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</si>
  <si>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</si>
  <si>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</si>
  <si>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</si>
  <si>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</si>
  <si>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</si>
  <si>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</si>
  <si>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</si>
  <si>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</si>
  <si>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</si>
  <si>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</si>
  <si>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</si>
  <si>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</si>
  <si>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</si>
  <si>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</si>
  <si>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</si>
  <si>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</si>
  <si>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</si>
  <si>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</si>
  <si>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</si>
  <si>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</si>
  <si>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</si>
  <si>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</si>
  <si>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</si>
  <si>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</si>
  <si>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</si>
  <si>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</si>
  <si>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</si>
  <si>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</si>
  <si>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</si>
  <si>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</si>
  <si>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</si>
  <si>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</si>
  <si>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</si>
  <si>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</si>
  <si>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</si>
  <si>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</si>
  <si>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</si>
  <si>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</si>
  <si>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</si>
  <si>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</si>
  <si>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</si>
  <si>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</si>
  <si>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</si>
  <si>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</si>
  <si>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</si>
  <si>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</si>
  <si>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</si>
  <si>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</si>
  <si>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</si>
  <si>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</si>
  <si>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</si>
  <si>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</si>
  <si>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</si>
  <si>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</si>
  <si>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</si>
  <si>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</si>
  <si>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</si>
  <si>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</si>
  <si>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</si>
  <si>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</si>
  <si>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</si>
  <si>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</si>
  <si>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</si>
  <si>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</si>
  <si>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</si>
  <si>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</si>
  <si>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</si>
  <si>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</si>
  <si>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</si>
  <si>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</si>
  <si>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</si>
  <si>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</si>
  <si>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</si>
  <si>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</si>
  <si>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</si>
  <si>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</si>
  <si>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</si>
  <si>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</si>
  <si>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</si>
  <si>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</si>
  <si>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</si>
  <si>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</si>
  <si>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</si>
  <si>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</si>
  <si>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</si>
  <si>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</si>
  <si>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</si>
  <si>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</si>
  <si>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</si>
  <si>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</si>
  <si>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</si>
  <si>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</si>
  <si>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</si>
  <si>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</si>
  <si>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</si>
  <si>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</si>
  <si>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</si>
  <si>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</si>
  <si>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</si>
  <si>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</si>
  <si>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</si>
  <si>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</si>
  <si>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</si>
  <si>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</si>
  <si>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</si>
  <si>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</si>
  <si>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</si>
  <si>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</si>
  <si>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</si>
  <si>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</si>
  <si>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</si>
  <si>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</si>
  <si>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</si>
  <si>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</si>
  <si>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</si>
  <si>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</si>
  <si>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</si>
  <si>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</si>
  <si>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</si>
  <si>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</si>
  <si>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</si>
  <si>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</si>
  <si>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</si>
  <si>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</si>
  <si>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</si>
  <si>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</si>
  <si>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</si>
  <si>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</si>
  <si>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</si>
  <si>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</si>
  <si>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</si>
  <si>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</si>
  <si>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</si>
  <si>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</si>
  <si>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</si>
  <si>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</si>
  <si>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</si>
  <si>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</si>
  <si>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</si>
  <si>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</si>
  <si>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</si>
  <si>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</si>
  <si>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</si>
  <si>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</si>
  <si>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</si>
  <si>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</si>
  <si>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</si>
  <si>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</si>
  <si>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</si>
  <si>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</si>
  <si>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</si>
  <si>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</si>
  <si>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</si>
  <si>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</si>
  <si>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</si>
  <si>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</si>
  <si>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</si>
  <si>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</si>
  <si>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</si>
  <si>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</si>
  <si>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</si>
  <si>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</si>
  <si>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</si>
  <si>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</si>
  <si>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</si>
  <si>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</si>
  <si>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</si>
  <si>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</si>
  <si>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</si>
  <si>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</si>
  <si>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</si>
  <si>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</si>
  <si>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</si>
  <si>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</si>
  <si>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</si>
  <si>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</si>
  <si>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</si>
  <si>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</si>
  <si>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</si>
  <si>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</si>
  <si>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</si>
  <si>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</si>
  <si>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</si>
  <si>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</si>
  <si>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</si>
  <si>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</si>
  <si>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</si>
  <si>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</si>
  <si>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</si>
  <si>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</si>
  <si>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</si>
  <si>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</si>
  <si>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</si>
  <si>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</si>
  <si>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</si>
  <si>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</si>
  <si>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</si>
  <si>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</si>
  <si>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</si>
  <si>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</si>
  <si>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</si>
  <si>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</si>
  <si>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</si>
  <si>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</si>
  <si>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</si>
  <si>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</si>
  <si>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</si>
  <si>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</si>
  <si>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</si>
  <si>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</si>
  <si>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</si>
  <si>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</si>
  <si>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</si>
  <si>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</si>
  <si>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</si>
  <si>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</si>
  <si>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</si>
  <si>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</si>
  <si>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</si>
  <si>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</si>
  <si>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</si>
  <si>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</si>
  <si>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</si>
  <si>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</si>
  <si>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</si>
  <si>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</si>
  <si>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</si>
  <si>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</si>
  <si>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</si>
  <si>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</si>
  <si>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</si>
  <si>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</si>
  <si>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</si>
  <si>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</si>
  <si>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</si>
  <si>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</si>
  <si>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</si>
  <si>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</si>
  <si>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</si>
  <si>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</si>
  <si>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</si>
  <si>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</si>
  <si>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</si>
  <si>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</si>
  <si>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</si>
  <si>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</si>
  <si>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</si>
  <si>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</si>
  <si>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</si>
  <si>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</si>
  <si>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</si>
  <si>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</si>
  <si>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</si>
  <si>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</si>
  <si>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</si>
  <si>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</si>
  <si>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</si>
  <si>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</si>
  <si>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</si>
  <si>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</si>
  <si>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</si>
  <si>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</si>
  <si>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</si>
  <si>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</si>
  <si>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</si>
  <si>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</si>
  <si>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</si>
  <si>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</si>
  <si>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</si>
  <si>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</si>
  <si>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</si>
  <si>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</si>
  <si>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</si>
  <si>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</si>
  <si>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</si>
  <si>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</si>
  <si>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</si>
  <si>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</si>
  <si>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</si>
  <si>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</si>
  <si>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</si>
  <si>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</si>
  <si>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</si>
  <si>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</si>
  <si>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</si>
  <si>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</si>
  <si>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</si>
  <si>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</si>
  <si>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</si>
  <si>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</si>
  <si>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</si>
  <si>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</si>
  <si>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</si>
  <si>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</si>
  <si>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</si>
  <si>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</si>
  <si>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</si>
  <si>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</si>
  <si>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</si>
  <si>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</si>
  <si>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</si>
  <si>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</si>
  <si>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</si>
  <si>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</si>
  <si>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</si>
  <si>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</si>
  <si>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</si>
  <si>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</si>
  <si>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</si>
  <si>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</si>
  <si>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</si>
  <si>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</si>
  <si>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</si>
  <si>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</si>
  <si>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</si>
  <si>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</si>
  <si>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</si>
  <si>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</si>
  <si>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</si>
  <si>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</si>
  <si>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</si>
  <si>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</si>
  <si>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</si>
  <si>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</si>
  <si>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</si>
  <si>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</si>
  <si>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</si>
  <si>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</si>
  <si>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</si>
  <si>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</si>
  <si>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</si>
  <si>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</si>
  <si>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</si>
  <si>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</si>
  <si>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</si>
  <si>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</si>
  <si>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</si>
  <si>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</si>
  <si>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</si>
  <si>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</si>
  <si>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</si>
  <si>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</si>
  <si>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</si>
  <si>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</si>
  <si>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</si>
  <si>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</si>
  <si>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</si>
  <si>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</si>
  <si>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</si>
  <si>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</si>
  <si>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</si>
  <si>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</si>
  <si>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</si>
  <si>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</si>
  <si>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</si>
  <si>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</si>
  <si>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</si>
  <si>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</si>
  <si>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</si>
  <si>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</si>
  <si>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</si>
  <si>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</si>
  <si>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</si>
  <si>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</si>
  <si>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</si>
  <si>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</si>
  <si>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</si>
  <si>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</si>
  <si>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</si>
  <si>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</si>
  <si>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</si>
  <si>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</si>
  <si>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</si>
  <si>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</si>
  <si>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</si>
  <si>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</si>
  <si>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</si>
  <si>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</si>
  <si>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</si>
  <si>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</si>
  <si>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</si>
  <si>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</si>
  <si>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</si>
  <si>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</si>
  <si>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</si>
  <si>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</si>
  <si>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</si>
  <si>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</si>
  <si>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</si>
  <si>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</si>
  <si>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</si>
  <si>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</si>
  <si>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</si>
  <si>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</si>
  <si>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</si>
  <si>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</si>
  <si>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</si>
  <si>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</si>
  <si>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</si>
  <si>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</si>
  <si>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</si>
  <si>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</si>
  <si>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</si>
  <si>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</si>
  <si>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</si>
  <si>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</si>
  <si>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</si>
  <si>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</si>
  <si>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</si>
  <si>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</si>
  <si>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</si>
  <si>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</si>
  <si>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</si>
  <si>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</si>
  <si>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</si>
  <si>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</si>
  <si>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</si>
  <si>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</si>
  <si>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</si>
  <si>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</si>
  <si>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</si>
  <si>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</si>
  <si>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</si>
  <si>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</si>
  <si>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</si>
  <si>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</si>
  <si>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</si>
  <si>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</si>
  <si>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</si>
  <si>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</si>
  <si>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</si>
  <si>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</si>
  <si>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</si>
  <si>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</si>
  <si>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</si>
  <si>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</si>
  <si>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</si>
  <si>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</si>
  <si>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</si>
  <si>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</si>
  <si>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</si>
  <si>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</si>
  <si>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</si>
  <si>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</si>
  <si>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</si>
  <si>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</si>
  <si>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</si>
  <si>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</si>
  <si>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</si>
  <si>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</si>
  <si>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</si>
  <si>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</si>
  <si>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</si>
  <si>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</si>
  <si>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</si>
  <si>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</si>
  <si>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</si>
  <si>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</si>
  <si>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</si>
  <si>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</si>
  <si>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</si>
  <si>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</si>
  <si>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</si>
  <si>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</si>
  <si>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</si>
  <si>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</si>
  <si>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</si>
  <si>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</si>
  <si>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</si>
  <si>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</si>
  <si>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</si>
  <si>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</si>
  <si>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</si>
  <si>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</si>
  <si>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</si>
  <si>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</si>
  <si>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</si>
  <si>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</si>
  <si>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</si>
  <si>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</si>
  <si>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</si>
  <si>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</si>
  <si>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</si>
  <si>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</si>
  <si>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</si>
  <si>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</si>
  <si>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</si>
  <si>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</si>
  <si>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</si>
  <si>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</si>
  <si>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</si>
  <si>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</si>
  <si>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</si>
  <si>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</si>
  <si>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</si>
  <si>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</si>
  <si>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</si>
  <si>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</si>
  <si>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</si>
  <si>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</si>
  <si>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</si>
  <si>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</si>
  <si>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</si>
  <si>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</si>
  <si>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</si>
  <si>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</si>
  <si>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</si>
  <si>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</si>
  <si>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</si>
  <si>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</si>
  <si>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</si>
  <si>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</si>
  <si>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</si>
  <si>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</si>
  <si>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</si>
  <si>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</si>
  <si>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</si>
  <si>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</si>
  <si>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</si>
  <si>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</si>
  <si>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</si>
  <si>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</si>
  <si>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</si>
  <si>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</si>
  <si>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</si>
  <si>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</si>
  <si>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</si>
  <si>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</si>
  <si>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</si>
  <si>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</si>
  <si>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</si>
  <si>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</si>
  <si>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</si>
  <si>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</si>
  <si>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</si>
  <si>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</si>
  <si>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</si>
  <si>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</si>
  <si>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</si>
  <si>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</si>
  <si>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</si>
  <si>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</si>
  <si>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</si>
  <si>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</si>
  <si>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</si>
  <si>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</si>
  <si>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</si>
  <si>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</si>
  <si>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</si>
  <si>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</si>
  <si>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</si>
  <si>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</si>
  <si>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</si>
  <si>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</si>
  <si>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</si>
  <si>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</si>
  <si>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</si>
  <si>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</si>
  <si>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</si>
  <si>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</si>
  <si>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</si>
  <si>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</si>
  <si>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</si>
  <si>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</si>
  <si>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</si>
  <si>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</si>
  <si>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</si>
  <si>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</si>
  <si>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</si>
  <si>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</si>
  <si>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</si>
  <si>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</si>
  <si>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</si>
  <si>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</si>
  <si>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</si>
  <si>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</si>
  <si>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</si>
  <si>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</si>
  <si>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</si>
  <si>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</si>
  <si>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</si>
  <si>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</si>
  <si>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</si>
  <si>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</si>
  <si>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</si>
  <si>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</si>
  <si>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</si>
  <si>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</si>
  <si>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</si>
  <si>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</si>
  <si>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</si>
  <si>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</si>
  <si>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</si>
  <si>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</si>
  <si>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</si>
  <si>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</si>
  <si>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</si>
  <si>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</si>
  <si>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</si>
  <si>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</si>
  <si>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</si>
  <si>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</si>
  <si>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</si>
  <si>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</si>
  <si>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</si>
  <si>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</si>
  <si>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</si>
  <si>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</si>
  <si>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</si>
  <si>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</si>
  <si>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</si>
  <si>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</si>
  <si>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</si>
  <si>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</si>
  <si>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</si>
  <si>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</si>
  <si>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</si>
  <si>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</si>
  <si>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</si>
  <si>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</si>
  <si>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</si>
  <si>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</si>
  <si>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</si>
  <si>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</si>
  <si>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</si>
  <si>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</si>
  <si>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</si>
  <si>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</si>
  <si>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</si>
  <si>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</si>
  <si>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</si>
  <si>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</si>
  <si>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</si>
  <si>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</si>
  <si>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</si>
  <si>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</si>
  <si>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</si>
  <si>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</si>
  <si>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</si>
  <si>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</si>
  <si>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</si>
  <si>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</si>
  <si>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</si>
  <si>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</si>
  <si>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</si>
  <si>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</si>
  <si>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</si>
  <si>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</si>
  <si>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</si>
  <si>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</si>
  <si>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</si>
  <si>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</si>
  <si>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</si>
  <si>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</si>
  <si>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</si>
  <si>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</si>
  <si>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</si>
  <si>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</si>
  <si>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</si>
  <si>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</si>
  <si>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</si>
  <si>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</si>
  <si>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</si>
  <si>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</si>
  <si>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</si>
  <si>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</si>
  <si>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</si>
  <si>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</si>
  <si>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</si>
  <si>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</si>
  <si>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</si>
  <si>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</si>
  <si>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</si>
  <si>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</si>
  <si>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</si>
  <si>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</si>
  <si>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</si>
  <si>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</si>
  <si>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</si>
  <si>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</si>
  <si>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</si>
  <si>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</si>
  <si>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</si>
  <si>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</si>
  <si>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</si>
  <si>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</si>
  <si>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</si>
  <si>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</si>
  <si>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</si>
  <si>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</si>
  <si>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</si>
  <si>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</si>
  <si>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</si>
  <si>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</si>
  <si>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</si>
  <si>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</si>
  <si>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</si>
  <si>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</si>
  <si>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</si>
  <si>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</si>
  <si>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</si>
  <si>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</si>
  <si>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</si>
  <si>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</si>
  <si>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</si>
  <si>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</si>
  <si>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</si>
  <si>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</si>
  <si>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</si>
  <si>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</si>
  <si>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</si>
  <si>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</si>
  <si>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</si>
  <si>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</si>
  <si>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</si>
  <si>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</si>
  <si>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</si>
  <si>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</si>
  <si>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</si>
  <si>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</si>
  <si>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</si>
  <si>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</si>
  <si>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</si>
  <si>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</si>
  <si>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</si>
  <si>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</si>
  <si>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</si>
  <si>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</si>
  <si>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</si>
  <si>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</si>
  <si>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</si>
  <si>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</si>
  <si>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</si>
  <si>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</si>
  <si>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</si>
  <si>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</si>
  <si>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</si>
  <si>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</si>
  <si>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</si>
  <si>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</si>
  <si>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</si>
  <si>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</si>
  <si>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</si>
  <si>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</si>
  <si>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</si>
  <si>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</si>
  <si>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</si>
  <si>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</si>
  <si>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</si>
  <si>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</si>
  <si>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</si>
  <si>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</si>
  <si>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</si>
  <si>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</si>
  <si>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</si>
  <si>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</si>
  <si>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</si>
  <si>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</si>
  <si>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</si>
  <si>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</si>
  <si>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</si>
  <si>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</si>
  <si>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</si>
  <si>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</si>
  <si>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</si>
  <si>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</si>
  <si>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</si>
  <si>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</si>
  <si>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</si>
  <si>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</si>
  <si>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</si>
  <si>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</si>
  <si>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</si>
  <si>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</si>
  <si>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</si>
  <si>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</si>
  <si>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</si>
  <si>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</si>
  <si>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</si>
  <si>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</si>
  <si>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</si>
  <si>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</si>
  <si>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</si>
  <si>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</si>
  <si>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</si>
  <si>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</si>
  <si>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</si>
  <si>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</si>
  <si>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</si>
  <si>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</si>
  <si>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</si>
  <si>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</si>
  <si>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</si>
  <si>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</si>
  <si>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</si>
  <si>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</si>
  <si>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</si>
  <si>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</si>
  <si>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</si>
  <si>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</si>
  <si>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</si>
  <si>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</si>
  <si>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</si>
  <si>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</si>
  <si>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</si>
  <si>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</si>
  <si>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</si>
  <si>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</si>
  <si>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</si>
  <si>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</si>
  <si>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</si>
  <si>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</si>
  <si>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</si>
  <si>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</si>
  <si>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</si>
  <si>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</si>
  <si>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</si>
  <si>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</si>
  <si>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</si>
  <si>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</si>
  <si>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</si>
  <si>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</si>
  <si>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</si>
  <si>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</si>
  <si>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</si>
  <si>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</si>
  <si>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</si>
  <si>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</si>
  <si>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</si>
  <si>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</si>
  <si>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</si>
  <si>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</si>
  <si>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</si>
  <si>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</si>
  <si>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</si>
  <si>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</si>
  <si>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</si>
  <si>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</si>
  <si>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</si>
  <si>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</si>
  <si>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</si>
  <si>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</si>
  <si>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</si>
  <si>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</si>
  <si>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</si>
  <si>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</si>
  <si>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</si>
  <si>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</si>
  <si>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</si>
  <si>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</si>
  <si>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</si>
  <si>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</si>
  <si>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</si>
  <si>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</si>
  <si>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</si>
  <si>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</si>
  <si>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</si>
  <si>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</si>
  <si>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</si>
  <si>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</si>
  <si>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</si>
  <si>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</si>
  <si>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</si>
  <si>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</si>
  <si>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</si>
  <si>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</si>
  <si>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</si>
  <si>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</si>
  <si>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</si>
  <si>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</si>
  <si>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</si>
  <si>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</si>
  <si>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</si>
  <si>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</si>
  <si>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</si>
  <si>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</si>
  <si>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</si>
  <si>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</si>
  <si>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</si>
  <si>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</si>
  <si>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</si>
  <si>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</si>
  <si>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</si>
  <si>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</si>
  <si>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</si>
  <si>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</si>
  <si>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</si>
  <si>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</si>
  <si>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</si>
  <si>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</si>
  <si>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</si>
  <si>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</si>
  <si>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</si>
  <si>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</si>
  <si>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</si>
  <si>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</si>
  <si>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</si>
  <si>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</si>
  <si>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</si>
  <si>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</si>
  <si>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</si>
  <si>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</si>
  <si>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</si>
  <si>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</si>
  <si>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</si>
  <si>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</si>
  <si>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</si>
  <si>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</si>
  <si>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</si>
  <si>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</si>
  <si>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</si>
  <si>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</si>
  <si>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</si>
  <si>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</si>
  <si>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</si>
  <si>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</si>
  <si>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</si>
  <si>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</si>
  <si>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</si>
  <si>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</si>
  <si>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</si>
  <si>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</si>
  <si>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</si>
  <si>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</si>
  <si>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</si>
  <si>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</si>
  <si>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</si>
  <si>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</si>
  <si>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</si>
  <si>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</si>
  <si>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</si>
  <si>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</si>
  <si>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</si>
  <si>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</si>
  <si>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</si>
  <si>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</si>
  <si>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</si>
  <si>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</si>
  <si>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</si>
  <si>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</si>
  <si>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</si>
  <si>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</si>
  <si>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</si>
  <si>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</si>
  <si>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</si>
  <si>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</si>
  <si>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</si>
  <si>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</si>
  <si>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</si>
  <si>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</si>
  <si>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</si>
  <si>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</si>
  <si>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</si>
  <si>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</si>
  <si>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</si>
  <si>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</si>
  <si>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</si>
  <si>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</si>
  <si>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</si>
  <si>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</si>
  <si>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</si>
  <si>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</si>
  <si>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</si>
  <si>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</si>
  <si>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</si>
  <si>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</si>
  <si>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</si>
  <si>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</si>
  <si>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</si>
  <si>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</si>
  <si>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</si>
  <si>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</si>
  <si>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</si>
  <si>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</si>
  <si>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</si>
  <si>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</si>
  <si>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</si>
  <si>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</si>
  <si>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</si>
  <si>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</si>
  <si>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</si>
  <si>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</si>
  <si>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</si>
  <si>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</si>
  <si>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</si>
  <si>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</si>
  <si>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</si>
  <si>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</si>
  <si>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</si>
  <si>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</si>
  <si>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</si>
  <si>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</si>
  <si>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</si>
  <si>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</si>
  <si>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</si>
  <si>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</si>
  <si>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</si>
  <si>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</si>
  <si>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</si>
  <si>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</si>
  <si>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</si>
  <si>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</si>
  <si>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</si>
  <si>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</si>
  <si>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</si>
  <si>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</si>
  <si>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</si>
  <si>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</si>
  <si>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</si>
  <si>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</si>
  <si>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</si>
  <si>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</si>
  <si>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</si>
  <si>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</si>
  <si>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</si>
  <si>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</si>
  <si>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</si>
  <si>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</si>
  <si>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</si>
  <si>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</si>
  <si>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</si>
  <si>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</si>
  <si>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</si>
  <si>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</si>
  <si>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</si>
  <si>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</si>
  <si>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</si>
  <si>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</si>
  <si>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</si>
  <si>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</si>
  <si>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</si>
  <si>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</si>
  <si>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</si>
  <si>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</si>
  <si>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</si>
  <si>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</si>
  <si>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</si>
  <si>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</si>
  <si>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</si>
  <si>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</si>
  <si>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</si>
  <si>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</si>
  <si>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</si>
  <si>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</si>
  <si>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</si>
  <si>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</si>
  <si>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</si>
  <si>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</si>
  <si>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</si>
  <si>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</si>
  <si>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</si>
  <si>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</si>
  <si>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</si>
  <si>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</si>
  <si>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</si>
  <si>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</si>
  <si>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</si>
  <si>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</si>
  <si>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</si>
  <si>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</si>
  <si>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</si>
  <si>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</si>
  <si>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</si>
  <si>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</si>
  <si>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</si>
  <si>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</si>
  <si>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</si>
  <si>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</si>
  <si>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</si>
  <si>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</si>
  <si>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</si>
  <si>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</si>
  <si>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</si>
  <si>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</si>
  <si>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</si>
  <si>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</si>
  <si>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</si>
  <si>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</si>
  <si>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</si>
  <si>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</si>
  <si>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</si>
  <si>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</si>
  <si>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</si>
  <si>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</si>
  <si>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</si>
  <si>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</si>
  <si>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</si>
  <si>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</si>
  <si>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</si>
  <si>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</si>
  <si>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</si>
  <si>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</si>
  <si>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</si>
  <si>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</si>
  <si>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</si>
  <si>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</si>
  <si>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</si>
  <si>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</si>
  <si>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</si>
  <si>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</si>
  <si>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</si>
  <si>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</si>
  <si>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</si>
  <si>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</si>
  <si>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</si>
  <si>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</si>
  <si>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</si>
  <si>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</si>
  <si>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</si>
  <si>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</si>
  <si>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</si>
  <si>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</si>
  <si>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</si>
  <si>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</si>
  <si>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</si>
  <si>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</si>
  <si>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</si>
  <si>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</si>
  <si>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</si>
  <si>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</si>
  <si>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</si>
  <si>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</si>
  <si>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</si>
  <si>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</si>
  <si>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</si>
  <si>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</si>
  <si>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</si>
  <si>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</si>
  <si>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</si>
  <si>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</si>
  <si>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</si>
  <si>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</si>
  <si>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</si>
  <si>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</si>
  <si>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</si>
  <si>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</si>
  <si>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</si>
  <si>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</si>
  <si>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</si>
  <si>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</si>
  <si>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</si>
  <si>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</si>
  <si>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</si>
  <si>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</si>
  <si>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</si>
  <si>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</si>
  <si>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</si>
  <si>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</si>
  <si>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</si>
  <si>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</si>
  <si>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</si>
  <si>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</si>
  <si>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</si>
  <si>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</si>
  <si>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</si>
  <si>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</si>
  <si>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</si>
  <si>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</si>
  <si>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</si>
  <si>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</si>
  <si>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</si>
  <si>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</si>
  <si>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</si>
  <si>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</si>
  <si>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</si>
  <si>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</si>
  <si>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</si>
  <si>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</si>
  <si>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</si>
  <si>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</si>
  <si>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</si>
  <si>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</si>
  <si>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</si>
  <si>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</si>
  <si>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</si>
  <si>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</si>
  <si>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</si>
  <si>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</si>
  <si>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</si>
  <si>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</si>
  <si>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</si>
  <si>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</si>
  <si>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</si>
  <si>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</si>
  <si>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</si>
  <si>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</si>
  <si>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</si>
  <si>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</si>
  <si>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</si>
  <si>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</si>
  <si>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</si>
  <si>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</si>
  <si>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</si>
  <si>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</si>
  <si>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</si>
  <si>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</si>
  <si>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</si>
  <si>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</si>
  <si>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</si>
  <si>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</si>
  <si>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</si>
  <si>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</si>
  <si>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</si>
  <si>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</si>
  <si>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</si>
  <si>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</si>
  <si>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</si>
  <si>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</si>
  <si>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</si>
  <si>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</si>
  <si>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</si>
  <si>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</si>
  <si>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</si>
  <si>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</si>
  <si>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</si>
  <si>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</si>
  <si>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</si>
  <si>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</si>
  <si>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</si>
  <si>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</si>
  <si>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</si>
  <si>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</si>
  <si>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</si>
  <si>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</si>
  <si>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</si>
  <si>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</si>
  <si>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</si>
  <si>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</si>
  <si>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</si>
  <si>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</si>
  <si>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</si>
  <si>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</si>
  <si>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</si>
  <si>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</si>
  <si>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</si>
  <si>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</si>
  <si>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</si>
  <si>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</si>
  <si>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</si>
  <si>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</si>
  <si>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</si>
  <si>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</si>
  <si>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</si>
  <si>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</si>
  <si>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</si>
  <si>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</si>
  <si>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</si>
  <si>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</si>
  <si>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</si>
  <si>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</si>
  <si>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</si>
  <si>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</si>
  <si>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</si>
  <si>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</si>
  <si>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</si>
  <si>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</si>
  <si>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</si>
  <si>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</si>
  <si>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</si>
  <si>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</si>
  <si>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</si>
  <si>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</si>
  <si>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</si>
  <si>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</si>
  <si>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</si>
  <si>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</si>
  <si>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</si>
  <si>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</si>
  <si>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</si>
  <si>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</si>
  <si>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</si>
  <si>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</si>
  <si>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</si>
  <si>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</si>
  <si>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</si>
  <si>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</si>
  <si>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</si>
  <si>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</si>
  <si>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</si>
  <si>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</si>
  <si>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</si>
  <si>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</si>
  <si>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</si>
  <si>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</si>
  <si>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</si>
  <si>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</si>
  <si>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</si>
  <si>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</si>
  <si>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</si>
  <si>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</si>
  <si>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</si>
  <si>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</si>
  <si>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</si>
  <si>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</si>
  <si>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</si>
  <si>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</si>
  <si>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</si>
  <si>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</si>
  <si>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</si>
  <si>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</si>
  <si>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</si>
  <si>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</si>
  <si>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</si>
  <si>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</si>
  <si>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</si>
  <si>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</si>
  <si>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</si>
  <si>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</si>
  <si>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</si>
  <si>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</si>
  <si>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</si>
  <si>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</si>
  <si>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</si>
  <si>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</si>
  <si>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</si>
  <si>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</si>
  <si>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</si>
  <si>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</si>
  <si>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</si>
  <si>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</si>
  <si>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</si>
  <si>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</si>
  <si>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</si>
  <si>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</si>
  <si>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</si>
  <si>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</si>
  <si>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</si>
  <si>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</si>
  <si>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</si>
  <si>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</si>
  <si>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</si>
  <si>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</si>
  <si>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</si>
  <si>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</si>
  <si>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</si>
  <si>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</si>
  <si>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</si>
  <si>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</si>
  <si>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</si>
  <si>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</si>
  <si>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</si>
  <si>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</si>
  <si>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</si>
  <si>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</si>
  <si>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</si>
  <si>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</si>
  <si>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</si>
  <si>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</si>
  <si>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</si>
  <si>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</si>
  <si>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</si>
  <si>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</si>
  <si>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</si>
  <si>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</si>
  <si>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</si>
  <si>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</si>
  <si>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</si>
  <si>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</si>
  <si>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</si>
  <si>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</si>
  <si>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</si>
  <si>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</si>
  <si>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</si>
  <si>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</si>
  <si>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</si>
  <si>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</si>
  <si>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</si>
  <si>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</si>
  <si>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</si>
  <si>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</si>
  <si>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</si>
  <si>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</si>
  <si>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</si>
  <si>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</si>
  <si>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</si>
  <si>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</si>
  <si>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</si>
  <si>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</si>
  <si>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</si>
  <si>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</si>
  <si>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</si>
  <si>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</si>
  <si>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</si>
  <si>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</si>
  <si>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</si>
  <si>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</si>
  <si>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</si>
  <si>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</si>
  <si>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</si>
  <si>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</si>
  <si>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</si>
  <si>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</si>
  <si>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</si>
  <si>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</si>
  <si>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</si>
  <si>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</si>
  <si>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</si>
  <si>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</si>
  <si>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</si>
  <si>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</si>
  <si>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</si>
  <si>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</si>
  <si>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</si>
  <si>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</si>
  <si>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</si>
  <si>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</si>
  <si>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</si>
  <si>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</si>
  <si>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</si>
  <si>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</si>
  <si>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</si>
  <si>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</si>
  <si>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</si>
  <si>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</si>
  <si>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</si>
  <si>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</si>
  <si>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</si>
  <si>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</si>
  <si>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</si>
  <si>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</si>
  <si>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</si>
  <si>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</si>
  <si>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</si>
  <si>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</si>
  <si>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</si>
  <si>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</si>
  <si>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</si>
  <si>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</si>
  <si>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</si>
  <si>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</si>
  <si>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</si>
  <si>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</si>
  <si>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</si>
  <si>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</si>
  <si>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</si>
  <si>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</si>
  <si>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</si>
  <si>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</si>
  <si>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</si>
  <si>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</si>
  <si>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</si>
  <si>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</si>
  <si>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</si>
  <si>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</si>
  <si>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</si>
  <si>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</si>
  <si>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</si>
  <si>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</si>
  <si>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</si>
  <si>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</si>
  <si>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</si>
  <si>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</si>
  <si>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</si>
  <si>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</si>
  <si>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</si>
  <si>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</si>
  <si>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</si>
  <si>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</si>
  <si>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</si>
  <si>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</si>
  <si>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</si>
  <si>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</si>
  <si>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</si>
  <si>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</si>
  <si>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</si>
  <si>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</si>
  <si>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</si>
  <si>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</si>
  <si>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</si>
  <si>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</si>
  <si>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</si>
  <si>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</si>
  <si>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</si>
  <si>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</si>
  <si>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</si>
  <si>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</si>
  <si>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</si>
  <si>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</si>
  <si>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</si>
  <si>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</si>
  <si>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</si>
  <si>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</si>
  <si>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</si>
  <si>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</si>
  <si>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</si>
  <si>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</si>
  <si>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</si>
  <si>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</si>
  <si>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</si>
  <si>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</si>
  <si>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</si>
  <si>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</si>
  <si>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</si>
  <si>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</si>
  <si>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</si>
  <si>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</si>
  <si>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</si>
  <si>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</si>
  <si>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</si>
  <si>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</si>
  <si>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</si>
  <si>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</si>
  <si>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</si>
  <si>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</si>
  <si>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</si>
  <si>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</si>
  <si>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</si>
  <si>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</si>
  <si>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</si>
  <si>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</si>
  <si>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</si>
  <si>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</si>
  <si>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</si>
  <si>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</si>
  <si>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</si>
  <si>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</si>
  <si>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</si>
  <si>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</si>
  <si>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</si>
  <si>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</si>
  <si>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</si>
  <si>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</si>
  <si>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</si>
  <si>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</si>
  <si>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</si>
  <si>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</si>
  <si>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</si>
  <si>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</si>
  <si>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</si>
  <si>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</si>
  <si>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</si>
  <si>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</si>
  <si>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</si>
  <si>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</si>
  <si>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</si>
  <si>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</si>
  <si>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</si>
  <si>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</si>
  <si>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</si>
  <si>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</si>
  <si>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</si>
  <si>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</si>
  <si>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</si>
  <si>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</si>
  <si>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</si>
  <si>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</si>
  <si>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</si>
  <si>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</si>
  <si>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</si>
  <si>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</si>
  <si>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</si>
  <si>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</si>
  <si>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</si>
  <si>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</si>
  <si>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</si>
  <si>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</si>
  <si>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</si>
  <si>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</si>
  <si>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</si>
  <si>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</si>
  <si>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</si>
  <si>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</si>
  <si>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</si>
  <si>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</si>
  <si>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</si>
  <si>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</si>
  <si>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</si>
  <si>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</si>
  <si>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</si>
  <si>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</si>
  <si>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</si>
  <si>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</si>
  <si>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</si>
  <si>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</si>
  <si>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</si>
  <si>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</si>
  <si>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</si>
  <si>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</si>
  <si>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</si>
  <si>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</si>
  <si>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</si>
  <si>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</si>
  <si>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</si>
  <si>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</si>
  <si>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</si>
  <si>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</si>
  <si>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</si>
  <si>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</si>
  <si>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</si>
  <si>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</si>
  <si>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</si>
  <si>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</si>
  <si>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</si>
  <si>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</si>
  <si>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</si>
  <si>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</si>
  <si>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</si>
  <si>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</si>
  <si>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</si>
  <si>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</si>
  <si>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</si>
  <si>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</si>
  <si>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</si>
  <si>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</si>
  <si>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</si>
  <si>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</si>
  <si>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</si>
  <si>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</si>
  <si>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</si>
  <si>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</si>
  <si>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</si>
  <si>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</si>
  <si>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</si>
  <si>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</si>
  <si>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</si>
  <si>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</si>
  <si>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</si>
  <si>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</si>
  <si>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</si>
  <si>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</si>
  <si>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</si>
  <si>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</si>
  <si>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</si>
  <si>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</si>
  <si>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</si>
  <si>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</si>
  <si>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</si>
  <si>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</si>
  <si>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</si>
  <si>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</si>
  <si>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</si>
  <si>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</si>
  <si>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</si>
  <si>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</si>
  <si>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</si>
  <si>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</si>
  <si>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</si>
  <si>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</si>
  <si>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</si>
  <si>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</si>
  <si>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</si>
  <si>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</si>
  <si>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</si>
  <si>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</si>
  <si>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</si>
  <si>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</si>
  <si>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</si>
  <si>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</si>
  <si>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</si>
  <si>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</si>
  <si>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</si>
  <si>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</si>
  <si>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</si>
  <si>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</si>
  <si>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</si>
  <si>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</si>
  <si>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</si>
  <si>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</si>
  <si>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</si>
  <si>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</si>
  <si>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</si>
  <si>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</si>
  <si>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</si>
  <si>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</si>
  <si>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</si>
  <si>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</si>
  <si>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</si>
  <si>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</si>
  <si>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</si>
  <si>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</si>
  <si>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</si>
  <si>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</si>
  <si>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</si>
  <si>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</si>
  <si>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</si>
  <si>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</si>
  <si>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</si>
  <si>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</si>
  <si>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</si>
  <si>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</si>
  <si>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</si>
  <si>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</si>
  <si>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</si>
  <si>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</si>
  <si>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</si>
  <si>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</si>
  <si>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</si>
  <si>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</si>
  <si>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</si>
  <si>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</si>
  <si>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</si>
  <si>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</si>
  <si>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</si>
  <si>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</si>
  <si>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</si>
  <si>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</si>
  <si>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</si>
  <si>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</si>
  <si>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</si>
  <si>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</si>
  <si>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</si>
  <si>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</si>
  <si>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</si>
  <si>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</si>
  <si>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</si>
  <si>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</si>
  <si>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</si>
  <si>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</si>
  <si>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</si>
  <si>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</si>
  <si>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</si>
  <si>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</si>
  <si>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</si>
  <si>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</si>
  <si>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</si>
  <si>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</si>
  <si>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</si>
  <si>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</si>
  <si>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</si>
  <si>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</si>
  <si>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</si>
  <si>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</si>
  <si>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</si>
  <si>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</si>
  <si>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</si>
  <si>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</si>
  <si>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</si>
  <si>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</si>
  <si>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</si>
  <si>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</si>
  <si>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</si>
  <si>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</si>
  <si>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</si>
  <si>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</si>
  <si>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</si>
  <si>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</si>
  <si>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</si>
  <si>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</si>
  <si>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</si>
  <si>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</si>
  <si>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</si>
  <si>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</si>
  <si>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</si>
  <si>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</si>
  <si>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</si>
  <si>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</si>
  <si>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</si>
  <si>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</si>
  <si>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</si>
  <si>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</si>
  <si>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</si>
  <si>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</si>
  <si>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</si>
  <si>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</si>
  <si>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</si>
  <si>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</si>
  <si>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</si>
  <si>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</si>
  <si>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</si>
  <si>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</si>
  <si>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</si>
  <si>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</si>
  <si>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</si>
  <si>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</si>
  <si>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</si>
  <si>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</si>
  <si>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</si>
  <si>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</si>
  <si>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</si>
  <si>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</si>
  <si>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</si>
  <si>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</si>
  <si>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</si>
  <si>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</si>
  <si>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</si>
  <si>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</si>
  <si>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</si>
  <si>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</si>
  <si>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</si>
  <si>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</si>
  <si>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</si>
  <si>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</si>
  <si>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</si>
  <si>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</si>
  <si>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</si>
  <si>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</si>
  <si>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</si>
  <si>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</si>
  <si>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</si>
  <si>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</si>
  <si>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</si>
  <si>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</si>
  <si>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</si>
  <si>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</si>
  <si>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</si>
  <si>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</si>
  <si>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</si>
  <si>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</si>
  <si>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</si>
  <si>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</si>
  <si>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</si>
  <si>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</si>
  <si>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</si>
  <si>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</si>
  <si>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</si>
  <si>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</si>
  <si>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</si>
  <si>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</si>
  <si>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</si>
  <si>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</si>
  <si>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</si>
  <si>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</si>
  <si>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</si>
  <si>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</si>
  <si>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</si>
  <si>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</si>
  <si>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</si>
  <si>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</si>
  <si>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</si>
  <si>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</si>
  <si>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</si>
  <si>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</si>
  <si>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</si>
  <si>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</si>
  <si>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</si>
  <si>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</si>
  <si>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</si>
  <si>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</si>
  <si>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</si>
  <si>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</si>
  <si>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</si>
  <si>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</si>
  <si>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</si>
  <si>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</si>
  <si>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</si>
  <si>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</si>
  <si>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</si>
  <si>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</si>
  <si>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</si>
  <si>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</si>
  <si>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</si>
  <si>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</si>
  <si>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</si>
  <si>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</si>
  <si>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</si>
  <si>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</si>
  <si>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</si>
  <si>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</si>
  <si>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</si>
  <si>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</si>
  <si>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</si>
  <si>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</si>
  <si>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</si>
  <si>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</si>
  <si>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</si>
  <si>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</si>
  <si>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</si>
  <si>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</si>
  <si>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</si>
  <si>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</si>
  <si>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</si>
  <si>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</si>
  <si>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</si>
  <si>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</si>
  <si>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</si>
  <si>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</si>
  <si>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</si>
  <si>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</si>
  <si>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</si>
  <si>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</si>
  <si>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</si>
  <si>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</si>
  <si>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</si>
  <si>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</si>
  <si>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</si>
  <si>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</si>
  <si>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</si>
  <si>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</si>
  <si>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</si>
  <si>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</si>
  <si>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</si>
  <si>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</si>
  <si>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</si>
  <si>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</si>
  <si>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</si>
  <si>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</si>
  <si>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</si>
  <si>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</si>
  <si>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</si>
  <si>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</si>
  <si>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</si>
  <si>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</si>
  <si>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</si>
  <si>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</si>
  <si>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</si>
  <si>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</si>
  <si>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</si>
  <si>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</si>
  <si>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</si>
  <si>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</si>
  <si>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</si>
  <si>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</si>
  <si>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</si>
  <si>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</si>
  <si>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</si>
  <si>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</si>
  <si>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</si>
  <si>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</si>
  <si>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</si>
  <si>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</si>
  <si>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</si>
  <si>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</si>
  <si>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</si>
  <si>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</si>
  <si>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</si>
  <si>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</si>
  <si>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</si>
  <si>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</si>
  <si>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</si>
  <si>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</si>
  <si>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</si>
  <si>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</si>
  <si>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</si>
  <si>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</si>
  <si>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</si>
  <si>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</si>
  <si>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</si>
  <si>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</si>
  <si>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</si>
  <si>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</si>
  <si>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</si>
  <si>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</si>
  <si>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</si>
  <si>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</si>
  <si>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</si>
  <si>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</si>
  <si>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</si>
  <si>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</si>
  <si>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</si>
  <si>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</si>
  <si>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</si>
  <si>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</si>
  <si>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</si>
  <si>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</si>
  <si>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</si>
  <si>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</si>
  <si>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</si>
  <si>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</si>
  <si>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</si>
  <si>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</si>
  <si>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</si>
  <si>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</si>
  <si>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</si>
  <si>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</si>
  <si>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</si>
  <si>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</si>
  <si>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</si>
  <si>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</si>
  <si>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</si>
  <si>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</si>
  <si>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</si>
  <si>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</si>
  <si>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</si>
  <si>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</si>
  <si>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</si>
  <si>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</si>
  <si>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</si>
  <si>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</si>
  <si>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</si>
  <si>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</si>
  <si>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</si>
  <si>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</si>
  <si>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</si>
  <si>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</si>
  <si>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</si>
  <si>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</si>
  <si>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</si>
  <si>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</si>
  <si>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</si>
  <si>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</si>
  <si>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</si>
  <si>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</si>
  <si>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</si>
  <si>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</si>
  <si>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</si>
  <si>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</si>
  <si>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</si>
  <si>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</si>
  <si>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</si>
  <si>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</si>
  <si>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</si>
  <si>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</si>
  <si>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</si>
  <si>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</si>
  <si>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</si>
  <si>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</si>
  <si>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</si>
  <si>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</si>
  <si>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</si>
  <si>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</si>
  <si>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</si>
  <si>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</si>
  <si>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</si>
  <si>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</si>
  <si>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</si>
  <si>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</si>
  <si>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</si>
  <si>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</si>
  <si>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</si>
  <si>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</si>
  <si>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</si>
  <si>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</si>
  <si>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</si>
  <si>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</si>
  <si>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</si>
  <si>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</si>
  <si>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</si>
  <si>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</si>
  <si>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</si>
  <si>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</si>
  <si>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</si>
  <si>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</si>
  <si>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</si>
  <si>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</si>
  <si>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</si>
  <si>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</si>
  <si>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</si>
  <si>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</si>
  <si>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</si>
  <si>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</si>
  <si>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</si>
  <si>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</si>
  <si>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</si>
  <si>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</si>
  <si>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</si>
  <si>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</si>
  <si>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</si>
  <si>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</si>
  <si>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</si>
  <si>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</si>
  <si>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</si>
  <si>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</si>
  <si>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</si>
  <si>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</si>
  <si>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</si>
  <si>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</si>
  <si>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</si>
  <si>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</si>
  <si>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</si>
  <si>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</si>
  <si>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</si>
  <si>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</si>
  <si>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</si>
  <si>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</si>
  <si>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</si>
  <si>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</si>
  <si>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</si>
  <si>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</si>
  <si>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</si>
  <si>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</si>
  <si>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</si>
  <si>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</si>
  <si>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</si>
  <si>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</si>
  <si>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</si>
  <si>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</si>
  <si>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</si>
  <si>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</si>
  <si>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</si>
  <si>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</si>
  <si>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</si>
  <si>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</si>
  <si>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</si>
  <si>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</si>
  <si>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</si>
  <si>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</si>
  <si>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</si>
  <si>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</si>
  <si>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</si>
  <si>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</si>
  <si>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</si>
  <si>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</si>
  <si>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</si>
  <si>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</si>
  <si>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</si>
  <si>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</si>
  <si>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</si>
  <si>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</si>
  <si>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</si>
  <si>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</si>
  <si>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</si>
  <si>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</si>
  <si>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</si>
  <si>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</si>
  <si>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</si>
  <si>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</si>
  <si>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</si>
  <si>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</si>
  <si>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</si>
  <si>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</si>
  <si>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</si>
  <si>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</si>
  <si>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</si>
  <si>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</si>
  <si>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</si>
  <si>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</si>
  <si>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</si>
  <si>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</si>
  <si>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</si>
  <si>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</si>
  <si>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</si>
  <si>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</si>
  <si>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</si>
  <si>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</si>
  <si>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</si>
  <si>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</si>
  <si>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</si>
  <si>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</si>
  <si>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</si>
  <si>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</si>
  <si>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</si>
  <si>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</si>
  <si>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</si>
  <si>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</si>
  <si>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</si>
  <si>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</si>
  <si>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</si>
  <si>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</si>
  <si>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</si>
  <si>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</si>
  <si>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</si>
  <si>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</si>
  <si>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</si>
  <si>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</si>
  <si>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</si>
  <si>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</si>
  <si>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</si>
  <si>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</si>
  <si>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</si>
  <si>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</si>
  <si>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</si>
  <si>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</si>
  <si>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</si>
  <si>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</si>
  <si>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</si>
  <si>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</si>
  <si>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</si>
  <si>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</si>
  <si>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</si>
  <si>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</si>
  <si>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</si>
  <si>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</si>
  <si>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</si>
  <si>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</si>
  <si>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</si>
  <si>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</si>
  <si>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</si>
  <si>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</si>
  <si>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</si>
  <si>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</si>
  <si>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</si>
  <si>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</si>
  <si>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</si>
  <si>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</si>
  <si>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</si>
  <si>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</si>
  <si>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</si>
  <si>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</si>
  <si>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</si>
  <si>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</si>
  <si>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</si>
  <si>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</si>
  <si>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</si>
  <si>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</si>
  <si>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</si>
  <si>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</si>
  <si>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</si>
  <si>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</si>
  <si>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</si>
  <si>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</si>
  <si>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</si>
  <si>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</si>
  <si>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</si>
  <si>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</si>
  <si>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</si>
  <si>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</si>
  <si>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</si>
  <si>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</si>
  <si>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</si>
  <si>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</si>
  <si>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</si>
  <si>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</si>
  <si>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</si>
  <si>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</si>
  <si>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</si>
  <si>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</si>
  <si>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</si>
  <si>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</si>
  <si>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</si>
  <si>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</si>
  <si>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</si>
  <si>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</si>
  <si>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</si>
  <si>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</si>
  <si>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</si>
  <si>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</si>
  <si>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</si>
  <si>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</si>
  <si>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</si>
  <si>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</si>
  <si>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</si>
  <si>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</si>
  <si>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</si>
  <si>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</si>
  <si>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</si>
  <si>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</si>
  <si>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</si>
  <si>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</si>
  <si>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</si>
  <si>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</si>
  <si>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</si>
  <si>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</si>
  <si>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</si>
  <si>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</si>
  <si>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</si>
  <si>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</si>
  <si>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</si>
  <si>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</si>
  <si>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</si>
  <si>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</si>
  <si>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</si>
  <si>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</si>
  <si>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</si>
  <si>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</si>
  <si>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</si>
  <si>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</si>
  <si>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</si>
  <si>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</si>
  <si>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</si>
  <si>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</si>
  <si>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</si>
  <si>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</si>
  <si>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</si>
  <si>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</si>
  <si>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</si>
  <si>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</si>
  <si>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</si>
  <si>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</si>
  <si>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</si>
  <si>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</si>
  <si>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</si>
  <si>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</si>
  <si>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</si>
  <si>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</si>
  <si>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</si>
  <si>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</si>
  <si>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</si>
  <si>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</si>
  <si>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</si>
  <si>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</si>
  <si>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</si>
  <si>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</si>
  <si>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</si>
  <si>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</si>
  <si>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</si>
  <si>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</si>
  <si>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</si>
  <si>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</si>
  <si>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</si>
  <si>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</si>
  <si>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</si>
  <si>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</si>
  <si>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</si>
  <si>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</si>
  <si>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</si>
  <si>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</si>
  <si>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</si>
  <si>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</si>
  <si>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</si>
  <si>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</si>
  <si>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</si>
  <si>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</si>
  <si>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</si>
  <si>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</si>
  <si>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</si>
  <si>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</si>
  <si>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</si>
  <si>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</si>
  <si>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</si>
  <si>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</si>
  <si>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</si>
  <si>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</si>
  <si>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</si>
  <si>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</si>
  <si>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</si>
  <si>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</si>
  <si>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</si>
  <si>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</si>
  <si>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</si>
  <si>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</si>
  <si>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</si>
  <si>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</si>
  <si>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</si>
  <si>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</si>
  <si>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</si>
  <si>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</si>
  <si>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</si>
  <si>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</si>
  <si>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</si>
  <si>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</si>
  <si>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</si>
  <si>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</si>
  <si>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</si>
  <si>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</si>
  <si>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</si>
  <si>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</si>
  <si>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</si>
  <si>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</si>
  <si>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</si>
  <si>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</si>
  <si>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</si>
  <si>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</si>
  <si>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</si>
  <si>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</si>
  <si>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</si>
  <si>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</si>
  <si>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</si>
  <si>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</si>
  <si>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</si>
  <si>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</si>
  <si>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</si>
  <si>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</si>
  <si>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</si>
  <si>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</si>
  <si>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</si>
  <si>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</si>
  <si>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</si>
  <si>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</si>
  <si>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</si>
  <si>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</si>
  <si>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</si>
  <si>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</si>
  <si>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</si>
  <si>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</si>
  <si>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</si>
  <si>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</si>
  <si>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</si>
  <si>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</si>
  <si>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</si>
  <si>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</si>
  <si>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</si>
  <si>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</si>
  <si>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</si>
  <si>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</si>
  <si>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</si>
  <si>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</si>
  <si>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</si>
  <si>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</si>
  <si>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</si>
  <si>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</si>
  <si>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</si>
  <si>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</si>
  <si>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</si>
  <si>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</si>
  <si>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</si>
  <si>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</si>
  <si>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</si>
  <si>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</si>
  <si>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</si>
  <si>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</si>
  <si>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</si>
  <si>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</si>
  <si>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</si>
  <si>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</si>
  <si>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</si>
  <si>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</si>
  <si>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</si>
  <si>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</si>
  <si>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</si>
  <si>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</si>
  <si>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</si>
  <si>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</si>
  <si>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</si>
  <si>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</si>
  <si>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</si>
  <si>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</si>
  <si>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</si>
  <si>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</si>
  <si>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</si>
  <si>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</si>
  <si>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</si>
  <si>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</si>
  <si>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</si>
  <si>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</si>
  <si>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</si>
  <si>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</si>
  <si>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</si>
  <si>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</si>
  <si>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</si>
  <si>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</si>
  <si>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</si>
  <si>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</si>
  <si>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</si>
  <si>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</si>
  <si>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</si>
  <si>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</si>
  <si>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</si>
  <si>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</si>
  <si>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</si>
  <si>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</si>
  <si>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</si>
  <si>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</si>
  <si>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</si>
  <si>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</si>
  <si>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</si>
  <si>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</si>
  <si>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</si>
  <si>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</si>
  <si>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</si>
  <si>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</si>
  <si>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</si>
  <si>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</si>
  <si>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</si>
  <si>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</si>
  <si>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</si>
  <si>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</si>
  <si>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</si>
  <si>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</si>
  <si>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</si>
  <si>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</si>
  <si>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</si>
  <si>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</si>
  <si>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</si>
  <si>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</si>
  <si>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</si>
  <si>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</si>
  <si>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</si>
  <si>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</si>
  <si>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</si>
  <si>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</si>
  <si>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</si>
  <si>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</si>
  <si>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</si>
  <si>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</si>
  <si>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</si>
  <si>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</si>
  <si>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</si>
  <si>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</si>
  <si>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</si>
  <si>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</si>
  <si>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</si>
  <si>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</si>
  <si>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</si>
  <si>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</si>
  <si>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</si>
  <si>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</si>
  <si>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</si>
  <si>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</si>
  <si>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</si>
  <si>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</si>
  <si>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</si>
  <si>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</si>
  <si>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</si>
  <si>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</si>
  <si>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</si>
  <si>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</si>
  <si>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</si>
  <si>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</si>
  <si>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</si>
  <si>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</si>
  <si>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</si>
  <si>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</si>
  <si>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</si>
  <si>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</si>
  <si>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</si>
  <si>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</si>
  <si>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</si>
  <si>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</si>
  <si>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</si>
  <si>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</si>
  <si>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</si>
  <si>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</si>
  <si>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</si>
  <si>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</si>
  <si>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</si>
  <si>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</si>
  <si>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</si>
  <si>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</si>
  <si>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</si>
  <si>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</si>
  <si>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</si>
  <si>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</si>
  <si>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</si>
  <si>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</si>
  <si>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</si>
  <si>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</si>
  <si>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</si>
  <si>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</si>
  <si>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</si>
  <si>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</si>
  <si>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</si>
  <si>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</si>
  <si>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</si>
  <si>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</si>
  <si>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</si>
  <si>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</si>
  <si>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</si>
  <si>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</si>
  <si>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</si>
  <si>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</si>
  <si>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</si>
  <si>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</si>
  <si>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</si>
  <si>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</si>
  <si>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</si>
  <si>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</si>
  <si>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</si>
  <si>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</si>
  <si>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</si>
  <si>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</si>
  <si>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</si>
  <si>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</si>
  <si>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</si>
  <si>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</si>
  <si>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</si>
  <si>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</si>
  <si>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</si>
  <si>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</si>
  <si>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</si>
  <si>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</si>
  <si>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</si>
  <si>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</si>
  <si>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</si>
  <si>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</si>
  <si>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</si>
  <si>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</si>
  <si>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</si>
  <si>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</si>
  <si>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</si>
  <si>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</si>
  <si>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</si>
  <si>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</si>
  <si>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</si>
  <si>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</si>
  <si>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</si>
  <si>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</si>
  <si>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</si>
  <si>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</si>
  <si>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</si>
  <si>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</si>
  <si>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</si>
  <si>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</si>
  <si>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</si>
  <si>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</si>
  <si>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</si>
  <si>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</si>
  <si>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</si>
  <si>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</si>
  <si>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</si>
  <si>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</si>
  <si>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</si>
  <si>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</si>
  <si>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</si>
  <si>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</si>
  <si>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</si>
  <si>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</si>
  <si>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</si>
  <si>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</si>
  <si>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</si>
  <si>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</si>
  <si>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</si>
  <si>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</si>
  <si>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</si>
  <si>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</si>
  <si>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</si>
  <si>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</si>
  <si>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</si>
  <si>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</si>
  <si>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</si>
  <si>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</si>
  <si>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</si>
  <si>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</si>
  <si>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</si>
  <si>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</si>
  <si>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</si>
  <si>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</si>
  <si>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</si>
  <si>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</si>
  <si>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</si>
  <si>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</si>
  <si>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</si>
  <si>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</si>
  <si>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</si>
  <si>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</si>
  <si>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</si>
  <si>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</si>
  <si>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</si>
  <si>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</si>
  <si>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</si>
  <si>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</si>
  <si>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</si>
  <si>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</si>
  <si>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</si>
  <si>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</si>
  <si>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</si>
  <si>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</si>
  <si>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</si>
  <si>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</si>
  <si>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</si>
  <si>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</si>
  <si>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</si>
  <si>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</si>
  <si>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</si>
  <si>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</si>
  <si>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</si>
  <si>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</si>
  <si>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</si>
  <si>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</si>
  <si>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</si>
  <si>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</si>
  <si>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</si>
  <si>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</si>
  <si>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</si>
  <si>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</si>
  <si>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</si>
  <si>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</si>
  <si>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</si>
  <si>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</si>
  <si>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</si>
  <si>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</si>
  <si>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</si>
  <si>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</si>
  <si>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</si>
  <si>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</si>
  <si>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</si>
  <si>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</si>
  <si>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</si>
  <si>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</si>
  <si>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</si>
  <si>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</si>
  <si>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</si>
  <si>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</si>
  <si>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</si>
  <si>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</si>
  <si>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</si>
  <si>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</si>
  <si>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</si>
  <si>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</si>
  <si>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</si>
  <si>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</si>
  <si>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</si>
  <si>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</si>
  <si>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</si>
  <si>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</si>
  <si>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</si>
  <si>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</si>
  <si>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</si>
  <si>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</si>
  <si>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</si>
  <si>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</si>
  <si>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</si>
  <si>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</si>
  <si>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</si>
  <si>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</si>
  <si>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</si>
  <si>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</si>
  <si>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</si>
  <si>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</si>
  <si>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</si>
  <si>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</si>
  <si>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</si>
  <si>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</si>
  <si>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</si>
  <si>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</si>
  <si>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</si>
  <si>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</si>
  <si>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</si>
  <si>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</si>
  <si>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</si>
  <si>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</si>
  <si>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</si>
  <si>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</si>
  <si>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</si>
  <si>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</si>
  <si>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</si>
  <si>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</si>
  <si>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</si>
  <si>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</si>
  <si>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</si>
  <si>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</si>
  <si>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</si>
  <si>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</si>
  <si>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</si>
  <si>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</si>
  <si>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</si>
  <si>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</si>
  <si>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</si>
  <si>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</si>
  <si>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</si>
  <si>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</si>
  <si>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</si>
  <si>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</si>
  <si>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</si>
  <si>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</si>
  <si>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</si>
  <si>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</si>
  <si>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</si>
  <si>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</si>
  <si>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</si>
  <si>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</si>
  <si>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</si>
  <si>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</si>
  <si>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</si>
  <si>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</si>
  <si>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</si>
  <si>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</si>
  <si>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</si>
  <si>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</si>
  <si>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</si>
  <si>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</si>
  <si>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</si>
  <si>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</si>
  <si>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</si>
  <si>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</si>
  <si>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</si>
  <si>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</si>
  <si>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</si>
  <si>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</si>
  <si>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</si>
  <si>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</si>
  <si>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</si>
  <si>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</si>
  <si>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</si>
  <si>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</si>
  <si>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</si>
  <si>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</si>
  <si>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</si>
  <si>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</si>
  <si>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</si>
  <si>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</si>
  <si>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</si>
  <si>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</si>
  <si>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</si>
  <si>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</si>
  <si>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</si>
  <si>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</si>
  <si>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</si>
  <si>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</si>
  <si>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</si>
  <si>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</si>
  <si>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</si>
  <si>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</si>
  <si>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</si>
  <si>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</si>
  <si>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</si>
  <si>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</si>
  <si>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</si>
  <si>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</si>
  <si>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</si>
  <si>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</si>
  <si>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</si>
  <si>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</si>
  <si>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</si>
  <si>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</si>
  <si>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</si>
  <si>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</si>
  <si>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</si>
  <si>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</si>
  <si>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</si>
  <si>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</si>
  <si>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</si>
  <si>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</si>
  <si>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</si>
  <si>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</si>
  <si>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</si>
  <si>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</si>
  <si>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</si>
  <si>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</si>
  <si>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</si>
  <si>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</si>
  <si>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</si>
  <si>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</si>
  <si>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</si>
  <si>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</si>
  <si>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</si>
  <si>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</si>
  <si>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</si>
  <si>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</si>
  <si>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</si>
  <si>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</si>
  <si>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</si>
  <si>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</si>
  <si>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</si>
  <si>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</si>
  <si>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</si>
  <si>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</si>
  <si>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</si>
  <si>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</si>
  <si>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</si>
  <si>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</si>
  <si>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</si>
  <si>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</si>
  <si>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</si>
  <si>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</si>
  <si>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</si>
  <si>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</si>
  <si>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</si>
  <si>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</si>
  <si>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</si>
  <si>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</si>
  <si>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</si>
  <si>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</si>
  <si>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</si>
  <si>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</si>
  <si>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</si>
  <si>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</si>
  <si>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</si>
  <si>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</si>
  <si>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</si>
  <si>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</si>
  <si>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</si>
  <si>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</si>
  <si>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</si>
  <si>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</si>
  <si>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</si>
  <si>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</si>
  <si>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</si>
  <si>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</si>
  <si>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</si>
  <si>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</si>
  <si>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</si>
  <si>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</si>
  <si>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</si>
  <si>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</si>
  <si>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</si>
  <si>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</si>
  <si>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</si>
  <si>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</si>
  <si>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</si>
  <si>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</si>
  <si>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</si>
  <si>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</si>
  <si>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</si>
  <si>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</si>
  <si>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</si>
  <si>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</si>
  <si>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</si>
  <si>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</si>
  <si>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</si>
  <si>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</si>
  <si>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</si>
  <si>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</si>
  <si>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</si>
  <si>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</si>
  <si>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</si>
  <si>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</si>
  <si>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</si>
  <si>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</si>
  <si>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</si>
  <si>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</si>
  <si>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</si>
  <si>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</si>
  <si>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</si>
  <si>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</si>
  <si>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</si>
  <si>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</si>
  <si>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</si>
  <si>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</si>
  <si>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</si>
  <si>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</si>
  <si>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</si>
  <si>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</si>
  <si>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</si>
  <si>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</si>
  <si>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</si>
  <si>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</si>
  <si>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</si>
  <si>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</si>
  <si>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</si>
  <si>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</si>
  <si>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</si>
  <si>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</si>
  <si>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</si>
  <si>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</si>
  <si>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</si>
  <si>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</si>
  <si>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</si>
  <si>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</si>
  <si>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</si>
  <si>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</si>
  <si>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</si>
  <si>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</si>
  <si>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</si>
  <si>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</si>
  <si>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</si>
  <si>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</si>
  <si>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</si>
  <si>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</si>
  <si>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</si>
  <si>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</si>
  <si>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</si>
  <si>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</si>
  <si>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</si>
  <si>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</si>
  <si>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</si>
  <si>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</si>
  <si>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</si>
  <si>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</si>
  <si>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</si>
  <si>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</si>
  <si>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</si>
  <si>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</si>
  <si>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</si>
  <si>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</si>
  <si>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</si>
  <si>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</si>
  <si>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</si>
  <si>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</si>
  <si>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</si>
  <si>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</si>
  <si>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</si>
  <si>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</si>
  <si>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</si>
  <si>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</si>
  <si>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</si>
  <si>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</si>
  <si>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</si>
  <si>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</si>
  <si>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</si>
  <si>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</si>
  <si>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</si>
  <si>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</si>
  <si>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</si>
  <si>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</si>
  <si>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</si>
  <si>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</si>
  <si>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</si>
  <si>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</si>
  <si>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</si>
  <si>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</si>
  <si>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</si>
  <si>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</si>
  <si>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</si>
  <si>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</si>
  <si>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</si>
  <si>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</si>
  <si>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</si>
  <si>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</si>
  <si>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</si>
  <si>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</si>
  <si>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</si>
  <si>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</si>
  <si>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</si>
  <si>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</si>
  <si>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</si>
  <si>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</si>
  <si>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</si>
  <si>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</si>
  <si>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</si>
  <si>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</si>
  <si>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</si>
  <si>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</si>
  <si>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</si>
  <si>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</si>
  <si>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</si>
  <si>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</si>
  <si>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</si>
  <si>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</si>
  <si>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</si>
  <si>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</si>
  <si>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</si>
  <si>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</si>
  <si>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</si>
  <si>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</si>
  <si>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</si>
  <si>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</si>
  <si>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</si>
  <si>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</si>
  <si>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</si>
  <si>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</si>
  <si>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</si>
  <si>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</si>
  <si>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</si>
  <si>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</si>
  <si>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</si>
  <si>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</si>
  <si>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</si>
  <si>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</si>
  <si>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</si>
  <si>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</si>
  <si>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</si>
  <si>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</si>
  <si>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</si>
  <si>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</si>
  <si>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</si>
  <si>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</si>
  <si>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</si>
  <si>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</si>
  <si>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</si>
  <si>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</si>
  <si>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</si>
  <si>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</si>
  <si>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</si>
  <si>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</si>
  <si>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</si>
  <si>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</si>
  <si>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</si>
  <si>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</si>
  <si>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</si>
  <si>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</si>
  <si>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</si>
  <si>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</si>
  <si>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</si>
  <si>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</si>
  <si>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</si>
  <si>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</si>
  <si>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</si>
  <si>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</si>
  <si>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</si>
  <si>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</si>
  <si>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</si>
  <si>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</si>
  <si>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</si>
  <si>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</si>
  <si>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</si>
  <si>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</si>
  <si>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</si>
  <si>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</si>
  <si>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</si>
  <si>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</si>
  <si>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</si>
  <si>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</si>
  <si>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</si>
  <si>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</si>
  <si>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</si>
  <si>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</si>
  <si>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</si>
  <si>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</si>
  <si>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</si>
  <si>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</si>
  <si>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</si>
  <si>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</si>
  <si>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</si>
  <si>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</si>
  <si>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</si>
  <si>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</si>
  <si>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</si>
  <si>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</si>
  <si>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</si>
  <si>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</si>
  <si>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</si>
  <si>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</si>
  <si>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</si>
  <si>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</si>
  <si>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</si>
  <si>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</si>
  <si>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</si>
  <si>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</si>
  <si>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</si>
  <si>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</si>
  <si>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</si>
  <si>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</si>
  <si>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</si>
  <si>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</si>
  <si>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</si>
  <si>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</si>
  <si>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</si>
  <si>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</si>
  <si>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</si>
  <si>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</si>
  <si>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</si>
  <si>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</si>
  <si>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</si>
  <si>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</si>
  <si>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</si>
  <si>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</si>
  <si>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</si>
  <si>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</si>
  <si>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</si>
  <si>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</si>
  <si>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</si>
  <si>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</si>
  <si>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</si>
  <si>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</si>
  <si>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</si>
  <si>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</si>
  <si>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</si>
  <si>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</si>
  <si>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</si>
  <si>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</si>
  <si>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</si>
  <si>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</si>
  <si>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</si>
  <si>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</si>
  <si>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</si>
  <si>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</si>
  <si>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</si>
  <si>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</si>
  <si>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</si>
  <si>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</si>
  <si>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</si>
  <si>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</si>
  <si>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</si>
  <si>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</si>
  <si>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</si>
  <si>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</si>
  <si>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</si>
  <si>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</si>
  <si>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</si>
  <si>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</si>
  <si>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</si>
  <si>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</si>
  <si>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</si>
  <si>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</si>
  <si>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</si>
  <si>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</si>
  <si>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</si>
  <si>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</si>
  <si>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</si>
  <si>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</si>
  <si>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</si>
  <si>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</si>
  <si>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</si>
  <si>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</si>
  <si>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</si>
  <si>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</si>
  <si>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</si>
  <si>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</si>
  <si>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</si>
  <si>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</si>
  <si>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</si>
  <si>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</si>
  <si>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</si>
  <si>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</si>
  <si>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</si>
  <si>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</si>
  <si>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</si>
  <si>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</si>
  <si>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</si>
  <si>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</si>
  <si>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</si>
  <si>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</si>
  <si>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</si>
  <si>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</si>
  <si>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</si>
  <si>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</si>
  <si>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</si>
  <si>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</si>
  <si>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</si>
  <si>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</si>
  <si>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</si>
  <si>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</si>
  <si>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</si>
  <si>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</si>
  <si>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</si>
  <si>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</si>
  <si>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</si>
  <si>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</si>
  <si>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</si>
  <si>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</si>
  <si>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</si>
  <si>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</si>
  <si>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</si>
  <si>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</si>
  <si>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</si>
  <si>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</si>
  <si>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</si>
  <si>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</si>
  <si>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</si>
  <si>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</si>
  <si>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</si>
  <si>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</si>
  <si>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</si>
  <si>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</si>
  <si>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</si>
  <si>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</si>
  <si>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</si>
  <si>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</si>
  <si>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</si>
  <si>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</si>
  <si>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</si>
  <si>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</si>
  <si>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</si>
  <si>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</si>
  <si>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</si>
  <si>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</si>
  <si>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</si>
  <si>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</si>
  <si>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</si>
  <si>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</si>
  <si>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</si>
  <si>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</si>
  <si>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</si>
  <si>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</si>
  <si>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</si>
  <si>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</si>
  <si>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</si>
  <si>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</si>
  <si>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</si>
  <si>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</si>
  <si>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</si>
  <si>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</si>
  <si>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</si>
  <si>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</si>
  <si>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</si>
  <si>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</si>
  <si>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</si>
  <si>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</si>
  <si>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</si>
  <si>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</si>
  <si>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</si>
  <si>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</si>
  <si>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</si>
  <si>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</si>
  <si>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</si>
  <si>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</si>
  <si>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</si>
  <si>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</si>
  <si>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</si>
  <si>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</si>
  <si>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</si>
  <si>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</si>
  <si>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</si>
  <si>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</si>
  <si>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</si>
  <si>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</si>
  <si>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</si>
  <si>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</si>
  <si>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</si>
  <si>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</si>
  <si>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</si>
  <si>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</si>
  <si>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</si>
  <si>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</si>
  <si>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</si>
  <si>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</si>
  <si>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</si>
  <si>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</si>
  <si>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</si>
  <si>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</si>
  <si>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</si>
  <si>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</si>
  <si>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</si>
  <si>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</si>
  <si>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</si>
  <si>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</si>
  <si>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</si>
  <si>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</si>
  <si>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</si>
  <si>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</si>
  <si>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</si>
  <si>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</si>
  <si>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</si>
  <si>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</si>
  <si>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</si>
  <si>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</si>
  <si>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</si>
  <si>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</si>
  <si>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</si>
  <si>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</si>
  <si>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</si>
  <si>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</si>
  <si>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</si>
  <si>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</si>
  <si>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</si>
  <si>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</si>
  <si>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</si>
  <si>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</si>
  <si>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</si>
  <si>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</si>
  <si>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</si>
  <si>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</si>
  <si>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</si>
  <si>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</si>
  <si>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</si>
  <si>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</si>
  <si>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</si>
  <si>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</si>
  <si>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</si>
  <si>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</si>
  <si>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</si>
  <si>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</si>
  <si>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</si>
  <si>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</si>
  <si>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</si>
  <si>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</si>
  <si>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</si>
  <si>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</si>
  <si>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</si>
  <si>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</si>
  <si>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</si>
  <si>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</si>
  <si>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</si>
  <si>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</si>
  <si>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</si>
  <si>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</si>
  <si>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</si>
  <si>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</si>
  <si>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</si>
  <si>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</si>
  <si>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</si>
  <si>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</si>
  <si>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</si>
  <si>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</si>
  <si>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</si>
  <si>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</si>
  <si>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</si>
  <si>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</si>
  <si>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</si>
  <si>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</si>
  <si>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</si>
  <si>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</si>
  <si>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</si>
  <si>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</si>
  <si>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</si>
  <si>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</si>
  <si>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</si>
  <si>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</si>
  <si>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</si>
  <si>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</si>
  <si>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</si>
  <si>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</si>
  <si>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</si>
  <si>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</si>
  <si>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</si>
  <si>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</si>
  <si>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</si>
  <si>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</si>
  <si>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</si>
  <si>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</si>
  <si>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</si>
  <si>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</si>
  <si>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</si>
  <si>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</si>
  <si>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</si>
  <si>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</si>
  <si>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</si>
  <si>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</si>
  <si>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</si>
  <si>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</si>
  <si>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</si>
  <si>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</si>
  <si>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</si>
  <si>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</si>
  <si>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</si>
  <si>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</si>
  <si>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</si>
  <si>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</si>
  <si>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</si>
  <si>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</si>
  <si>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</si>
  <si>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</si>
  <si>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</si>
  <si>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</si>
  <si>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</si>
  <si>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</si>
  <si>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</si>
  <si>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</si>
  <si>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</si>
  <si>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</si>
  <si>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</si>
  <si>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</si>
  <si>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</si>
  <si>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</si>
  <si>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</si>
  <si>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</si>
  <si>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</si>
  <si>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</si>
  <si>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</si>
  <si>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</si>
  <si>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</si>
  <si>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</si>
  <si>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</si>
  <si>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</si>
  <si>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</si>
  <si>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</si>
  <si>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</si>
  <si>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</si>
  <si>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</si>
  <si>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</si>
  <si>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</si>
  <si>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</si>
  <si>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</si>
  <si>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</si>
  <si>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</si>
  <si>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</si>
  <si>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</si>
  <si>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</si>
  <si>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</si>
  <si>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</si>
  <si>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</si>
  <si>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</si>
  <si>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</si>
  <si>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</si>
  <si>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</si>
  <si>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</si>
  <si>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</si>
  <si>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</si>
  <si>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</si>
  <si>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</si>
  <si>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</si>
  <si>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</si>
  <si>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</si>
  <si>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</si>
  <si>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</si>
  <si>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</si>
  <si>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</si>
  <si>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</si>
  <si>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</si>
  <si>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</si>
  <si>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</si>
  <si>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</si>
  <si>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</si>
  <si>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</si>
  <si>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</si>
  <si>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</si>
  <si>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</si>
  <si>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</si>
  <si>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</si>
  <si>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</si>
  <si>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</si>
  <si>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</si>
  <si>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</si>
  <si>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</si>
  <si>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</si>
  <si>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</si>
  <si>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</si>
  <si>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</si>
  <si>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</si>
  <si>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</si>
  <si>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</si>
  <si>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</si>
  <si>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</si>
  <si>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</si>
  <si>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</si>
  <si>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</si>
  <si>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</si>
  <si>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</si>
  <si>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</si>
  <si>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</si>
  <si>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</si>
  <si>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</si>
  <si>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</si>
  <si>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</si>
  <si>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</si>
  <si>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</si>
  <si>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</si>
  <si>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</si>
  <si>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</si>
  <si>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</si>
  <si>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</si>
  <si>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</si>
  <si>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</si>
  <si>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</si>
  <si>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</si>
  <si>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</si>
  <si>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</si>
  <si>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</si>
  <si>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</si>
  <si>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</si>
  <si>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</si>
  <si>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</si>
  <si>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</si>
  <si>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</si>
  <si>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</si>
  <si>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</si>
  <si>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</si>
  <si>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</si>
  <si>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</si>
  <si>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</si>
  <si>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</si>
  <si>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</si>
  <si>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</si>
  <si>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</si>
  <si>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</si>
  <si>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</si>
  <si>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</si>
  <si>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</si>
  <si>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</si>
  <si>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</si>
  <si>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</si>
  <si>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</si>
  <si>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</si>
  <si>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</si>
  <si>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</si>
  <si>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</si>
  <si>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</si>
  <si>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</si>
  <si>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</si>
  <si>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</si>
  <si>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</si>
  <si>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</si>
  <si>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</si>
  <si>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</si>
  <si>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</si>
  <si>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</si>
  <si>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</si>
  <si>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</si>
  <si>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</si>
  <si>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</si>
  <si>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</si>
  <si>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</si>
  <si>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</si>
  <si>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</si>
  <si>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</si>
  <si>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</si>
  <si>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</si>
  <si>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</si>
  <si>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</si>
  <si>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</si>
  <si>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</si>
  <si>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</si>
  <si>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</si>
  <si>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</si>
  <si>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</si>
  <si>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</si>
  <si>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</si>
  <si>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</si>
  <si>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</si>
  <si>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</si>
  <si>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</si>
  <si>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</si>
  <si>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</si>
  <si>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</si>
  <si>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</si>
  <si>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</si>
  <si>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</si>
  <si>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</si>
  <si>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</si>
  <si>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</si>
  <si>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</si>
  <si>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</si>
  <si>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</si>
  <si>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</si>
  <si>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</si>
  <si>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</si>
  <si>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</si>
  <si>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</si>
  <si>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</si>
  <si>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</si>
  <si>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</si>
  <si>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</si>
  <si>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</si>
  <si>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</si>
  <si>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</si>
  <si>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</si>
  <si>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</si>
  <si>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</si>
  <si>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</si>
  <si>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</si>
  <si>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</si>
  <si>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</si>
  <si>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</si>
  <si>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</si>
  <si>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</si>
  <si>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</si>
  <si>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</si>
  <si>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</si>
  <si>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</si>
  <si>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</si>
  <si>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</si>
  <si>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</si>
  <si>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</si>
  <si>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</si>
  <si>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</si>
  <si>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</si>
  <si>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</si>
  <si>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</si>
  <si>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</si>
  <si>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</si>
  <si>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</si>
  <si>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</si>
  <si>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</si>
  <si>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</si>
  <si>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</si>
  <si>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</si>
  <si>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</si>
  <si>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</si>
  <si>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</si>
  <si>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</si>
  <si>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</si>
  <si>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</si>
  <si>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</si>
  <si>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</si>
  <si>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</si>
  <si>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</si>
  <si>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</si>
  <si>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</si>
  <si>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</si>
  <si>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</si>
  <si>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</si>
  <si>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</si>
  <si>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</si>
  <si>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</si>
  <si>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</si>
  <si>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</si>
  <si>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</si>
  <si>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</si>
  <si>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</si>
  <si>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</si>
  <si>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</si>
  <si>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</si>
  <si>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</si>
  <si>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</si>
  <si>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</si>
  <si>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</si>
  <si>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</si>
  <si>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</si>
  <si>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</si>
  <si>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</si>
  <si>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</si>
  <si>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</si>
  <si>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</si>
  <si>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</si>
  <si>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</si>
  <si>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</si>
  <si>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</si>
  <si>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</si>
  <si>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</si>
  <si>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</si>
  <si>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</si>
  <si>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</si>
  <si>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</si>
  <si>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</si>
  <si>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</si>
  <si>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</si>
  <si>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</si>
  <si>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</si>
  <si>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</si>
  <si>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</si>
  <si>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</si>
  <si>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</si>
  <si>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</si>
  <si>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</si>
  <si>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</si>
  <si>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</si>
  <si>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</si>
  <si>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</si>
  <si>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</si>
  <si>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</si>
  <si>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</si>
  <si>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</si>
  <si>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</si>
  <si>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</si>
  <si>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</si>
  <si>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</si>
  <si>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</si>
  <si>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</si>
  <si>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</si>
  <si>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</si>
  <si>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</si>
  <si>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</si>
  <si>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</si>
  <si>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</si>
  <si>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</si>
  <si>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</si>
  <si>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</si>
  <si>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</si>
  <si>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</si>
  <si>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</si>
  <si>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</si>
  <si>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</si>
  <si>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</si>
  <si>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</si>
  <si>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</si>
  <si>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</si>
  <si>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</si>
  <si>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</si>
  <si>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</si>
  <si>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</si>
  <si>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</si>
  <si>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</si>
  <si>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</si>
  <si>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</si>
  <si>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</si>
  <si>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</si>
  <si>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</si>
  <si>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</si>
  <si>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</si>
  <si>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</si>
  <si>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</si>
  <si>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</si>
  <si>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</si>
  <si>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</si>
  <si>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</si>
  <si>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</si>
  <si>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</si>
  <si>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</si>
  <si>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</si>
  <si>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</si>
  <si>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</si>
  <si>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</si>
  <si>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</si>
  <si>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</si>
  <si>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</si>
  <si>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</si>
  <si>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</si>
  <si>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</si>
  <si>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</si>
  <si>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</si>
  <si>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</si>
  <si>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</si>
  <si>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</si>
  <si>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</si>
  <si>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</si>
  <si>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</si>
  <si>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</si>
  <si>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</si>
  <si>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</si>
  <si>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</si>
  <si>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</si>
  <si>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</si>
  <si>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</si>
  <si>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</si>
  <si>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</si>
  <si>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</si>
  <si>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</si>
  <si>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</si>
  <si>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</si>
  <si>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</si>
  <si>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</si>
  <si>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</si>
  <si>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</si>
  <si>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</si>
  <si>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</si>
  <si>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</si>
  <si>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</si>
  <si>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</si>
  <si>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</si>
  <si>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</si>
  <si>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</si>
  <si>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</si>
  <si>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</si>
  <si>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</si>
  <si>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</si>
  <si>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</si>
  <si>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</si>
  <si>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</si>
  <si>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</si>
  <si>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</si>
  <si>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</si>
  <si>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</si>
  <si>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</si>
  <si>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</si>
  <si>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</si>
  <si>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</si>
  <si>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</si>
  <si>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</si>
  <si>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</si>
  <si>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</si>
  <si>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</si>
  <si>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</si>
  <si>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</si>
  <si>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</si>
  <si>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</si>
  <si>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</si>
  <si>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</si>
  <si>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</si>
  <si>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</si>
  <si>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</si>
  <si>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</si>
  <si>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</si>
  <si>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</si>
  <si>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</si>
  <si>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</si>
  <si>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</si>
  <si>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</si>
  <si>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</si>
  <si>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</si>
  <si>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</si>
  <si>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</si>
  <si>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</si>
  <si>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</si>
  <si>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</si>
  <si>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</si>
  <si>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</si>
  <si>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</si>
  <si>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</si>
  <si>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</si>
  <si>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</si>
  <si>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</si>
  <si>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</si>
  <si>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</si>
  <si>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</si>
  <si>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</si>
  <si>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</si>
  <si>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</si>
  <si>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</si>
  <si>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</si>
  <si>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</si>
  <si>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</si>
  <si>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</si>
  <si>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</si>
  <si>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</si>
  <si>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</si>
  <si>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</si>
  <si>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</si>
  <si>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</si>
  <si>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</si>
  <si>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</si>
  <si>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</si>
  <si>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</si>
  <si>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</si>
  <si>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</si>
  <si>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</si>
  <si>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</si>
  <si>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</si>
  <si>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</si>
  <si>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</si>
  <si>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</si>
  <si>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</si>
  <si>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</si>
  <si>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</si>
  <si>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</si>
  <si>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</si>
  <si>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</si>
  <si>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</si>
  <si>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</si>
  <si>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</si>
  <si>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</si>
  <si>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</si>
  <si>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</si>
  <si>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</si>
  <si>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</si>
  <si>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</si>
  <si>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</si>
  <si>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</si>
  <si>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</si>
  <si>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</si>
  <si>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</si>
  <si>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</si>
  <si>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</si>
  <si>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</si>
  <si>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</si>
  <si>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</si>
  <si>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</si>
  <si>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</si>
  <si>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</si>
  <si>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</si>
  <si>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</si>
  <si>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</si>
  <si>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</si>
  <si>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</si>
  <si>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</si>
  <si>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</si>
  <si>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</si>
  <si>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</si>
  <si>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</si>
  <si>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</si>
  <si>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</si>
  <si>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</si>
  <si>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</si>
  <si>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</si>
  <si>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</si>
  <si>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</si>
  <si>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</si>
  <si>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</si>
  <si>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</si>
  <si>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</si>
  <si>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</si>
  <si>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</si>
  <si>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</si>
  <si>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</si>
  <si>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</si>
  <si>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</si>
  <si>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</si>
  <si>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</si>
  <si>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</si>
  <si>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</si>
  <si>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</si>
  <si>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</si>
  <si>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</si>
  <si>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</si>
  <si>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</si>
  <si>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</si>
  <si>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</si>
  <si>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</si>
  <si>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</si>
  <si>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</si>
  <si>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</si>
  <si>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</si>
  <si>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</si>
  <si>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</si>
  <si>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</si>
  <si>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</si>
  <si>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</si>
  <si>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</si>
  <si>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</si>
  <si>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</si>
  <si>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</si>
  <si>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</si>
  <si>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</si>
  <si>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</si>
  <si>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</si>
  <si>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</si>
  <si>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</si>
  <si>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</si>
  <si>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</si>
  <si>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</si>
  <si>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</si>
  <si>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</si>
  <si>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</si>
  <si>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</si>
  <si>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</si>
  <si>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</si>
  <si>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</si>
  <si>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</si>
  <si>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</si>
  <si>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</si>
  <si>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</si>
  <si>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</si>
  <si>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</si>
  <si>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</si>
  <si>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</si>
  <si>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</si>
  <si>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</si>
  <si>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</si>
  <si>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</si>
  <si>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</si>
  <si>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</si>
  <si>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</si>
  <si>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</si>
  <si>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</si>
  <si>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</si>
  <si>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</si>
  <si>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</si>
  <si>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</si>
  <si>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</si>
  <si>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</si>
  <si>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</si>
  <si>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</si>
  <si>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</si>
  <si>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</si>
  <si>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</si>
  <si>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</si>
  <si>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</si>
  <si>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</si>
  <si>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</si>
  <si>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</si>
  <si>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</si>
  <si>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</si>
  <si>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</si>
  <si>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</si>
  <si>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</si>
  <si>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</si>
  <si>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</si>
  <si>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</si>
  <si>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</si>
  <si>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</si>
  <si>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</si>
  <si>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</si>
  <si>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</si>
  <si>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</si>
  <si>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</si>
  <si>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</si>
  <si>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</si>
  <si>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</si>
  <si>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</si>
  <si>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</si>
  <si>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</si>
  <si>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</si>
  <si>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</si>
  <si>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</si>
  <si>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</si>
  <si>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</si>
  <si>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</si>
  <si>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</si>
  <si>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</si>
  <si>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</si>
  <si>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</si>
  <si>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</si>
  <si>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</si>
  <si>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</si>
  <si>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</si>
  <si>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</si>
  <si>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</si>
  <si>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</si>
  <si>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</si>
  <si>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</si>
  <si>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</si>
  <si>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</si>
  <si>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</si>
  <si>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</si>
  <si>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</si>
  <si>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</si>
  <si>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</si>
  <si>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</si>
  <si>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</si>
  <si>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</si>
  <si>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</si>
  <si>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</si>
  <si>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</si>
  <si>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</si>
  <si>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</si>
  <si>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</si>
  <si>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</si>
  <si>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</si>
  <si>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</si>
  <si>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</si>
  <si>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</si>
  <si>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</si>
  <si>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</si>
  <si>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</si>
  <si>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</si>
  <si>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</si>
  <si>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</si>
  <si>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</si>
  <si>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</si>
  <si>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</si>
  <si>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</si>
  <si>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</si>
  <si>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</si>
  <si>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</si>
  <si>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</si>
  <si>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</si>
  <si>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</si>
  <si>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</si>
  <si>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</si>
  <si>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</si>
  <si>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</si>
  <si>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</si>
  <si>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</si>
  <si>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</si>
  <si>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</si>
  <si>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</si>
  <si>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</si>
  <si>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</si>
  <si>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</si>
  <si>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</si>
  <si>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</si>
  <si>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</si>
  <si>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</si>
  <si>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</si>
  <si>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</si>
  <si>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</si>
  <si>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</si>
  <si>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</si>
  <si>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</si>
  <si>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</si>
  <si>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</si>
  <si>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</si>
  <si>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</si>
  <si>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</si>
  <si>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</si>
  <si>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</si>
  <si>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</si>
  <si>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</si>
  <si>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</si>
  <si>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</si>
  <si>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</si>
  <si>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</si>
  <si>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</si>
  <si>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</si>
  <si>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</si>
  <si>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</si>
  <si>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</si>
  <si>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</si>
  <si>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</si>
  <si>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</si>
  <si>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</si>
  <si>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</si>
  <si>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</si>
  <si>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</si>
  <si>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</si>
  <si>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</si>
  <si>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</si>
  <si>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</si>
  <si>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</si>
  <si>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</si>
  <si>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</si>
  <si>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</si>
  <si>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</si>
  <si>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</si>
  <si>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</si>
  <si>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</si>
  <si>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</si>
  <si>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</si>
  <si>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</si>
  <si>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</si>
  <si>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</si>
  <si>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</si>
  <si>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</si>
  <si>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</si>
  <si>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</si>
  <si>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</si>
  <si>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</si>
  <si>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</si>
  <si>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</si>
  <si>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</si>
  <si>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</si>
  <si>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</si>
  <si>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</si>
  <si>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</si>
  <si>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</si>
  <si>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</si>
  <si>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</si>
  <si>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</si>
  <si>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</si>
  <si>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</si>
  <si>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</si>
  <si>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</si>
  <si>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</si>
  <si>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</si>
  <si>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</si>
  <si>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</si>
  <si>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</si>
  <si>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</si>
  <si>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</si>
  <si>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</si>
  <si>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</si>
  <si>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</si>
  <si>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</si>
  <si>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</si>
  <si>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</si>
  <si>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</si>
  <si>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</si>
  <si>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</si>
  <si>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</si>
  <si>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</si>
  <si>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</si>
  <si>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</si>
  <si>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</si>
  <si>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</si>
  <si>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</si>
  <si>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</si>
  <si>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</si>
  <si>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</si>
  <si>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</si>
  <si>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</si>
  <si>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</si>
  <si>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</si>
  <si>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</si>
  <si>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</si>
  <si>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</si>
  <si>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</si>
  <si>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</si>
  <si>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</si>
  <si>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</si>
  <si>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</si>
  <si>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</si>
  <si>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</si>
  <si>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</si>
  <si>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</si>
  <si>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</si>
  <si>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</si>
  <si>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</si>
  <si>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</si>
  <si>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</si>
  <si>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</si>
  <si>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</si>
  <si>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</si>
  <si>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</si>
  <si>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</si>
  <si>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</si>
  <si>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</si>
  <si>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</si>
  <si>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</si>
  <si>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</si>
  <si>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</si>
  <si>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</si>
  <si>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</si>
  <si>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</si>
  <si>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</si>
  <si>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</si>
  <si>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</si>
  <si>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</si>
  <si>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</si>
  <si>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</si>
  <si>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</si>
  <si>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</si>
  <si>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</si>
  <si>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</si>
  <si>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</si>
  <si>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</si>
  <si>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</si>
  <si>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</si>
  <si>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</si>
  <si>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</si>
  <si>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</si>
  <si>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</si>
  <si>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</si>
  <si>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</si>
  <si>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</si>
  <si>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</si>
  <si>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</si>
  <si>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</si>
  <si>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</si>
  <si>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</si>
  <si>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</si>
  <si>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</si>
  <si>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</si>
  <si>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</si>
  <si>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</si>
  <si>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</si>
  <si>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</si>
  <si>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</si>
  <si>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</si>
  <si>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</si>
  <si>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</si>
  <si>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</si>
  <si>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</si>
  <si>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</si>
  <si>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</si>
  <si>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</si>
  <si>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</si>
  <si>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</si>
  <si>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</si>
  <si>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</si>
  <si>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</si>
  <si>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</si>
  <si>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</si>
  <si>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</si>
  <si>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</si>
  <si>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</si>
  <si>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</si>
  <si>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</si>
  <si>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</si>
  <si>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</si>
  <si>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</si>
  <si>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</si>
  <si>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</si>
  <si>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</si>
  <si>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</si>
  <si>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</si>
  <si>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</si>
  <si>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</si>
  <si>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</si>
  <si>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</si>
  <si>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</si>
  <si>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</si>
  <si>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</si>
  <si>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</si>
  <si>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</si>
  <si>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</si>
  <si>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</si>
  <si>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</si>
  <si>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</si>
  <si>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</si>
  <si>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</si>
  <si>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</si>
  <si>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</si>
  <si>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</si>
  <si>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</si>
  <si>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</si>
  <si>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</si>
  <si>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</si>
  <si>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</si>
  <si>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</si>
  <si>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</si>
  <si>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</si>
  <si>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</si>
  <si>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</si>
  <si>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</si>
  <si>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</si>
  <si>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</si>
  <si>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</si>
  <si>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</si>
  <si>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</si>
  <si>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</si>
  <si>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</si>
  <si>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</si>
  <si>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</si>
  <si>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</si>
  <si>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</si>
  <si>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</si>
  <si>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</si>
  <si>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</si>
  <si>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</si>
  <si>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</si>
  <si>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</si>
  <si>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</si>
  <si>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</si>
  <si>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</si>
  <si>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</si>
  <si>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</si>
  <si>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</si>
  <si>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</si>
  <si>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</si>
  <si>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</si>
  <si>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</si>
  <si>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</si>
  <si>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</si>
  <si>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</si>
  <si>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</si>
  <si>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</si>
  <si>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</si>
  <si>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</si>
  <si>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</si>
  <si>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</si>
  <si>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</si>
  <si>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</si>
  <si>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</si>
  <si>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</si>
  <si>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</si>
  <si>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</si>
  <si>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</si>
  <si>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</si>
  <si>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</si>
  <si>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</si>
  <si>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</si>
  <si>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</si>
  <si>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</si>
  <si>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</si>
  <si>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</si>
  <si>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</si>
  <si>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</si>
  <si>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</si>
  <si>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</si>
  <si>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</si>
  <si>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</si>
  <si>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</si>
  <si>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</si>
  <si>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</si>
  <si>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</si>
  <si>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</si>
  <si>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</si>
  <si>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</si>
  <si>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</si>
  <si>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</si>
  <si>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</si>
  <si>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</si>
  <si>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</si>
  <si>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</si>
  <si>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</si>
  <si>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</si>
  <si>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</si>
  <si>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</si>
  <si>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</si>
  <si>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</si>
  <si>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</si>
  <si>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</si>
  <si>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</si>
  <si>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</si>
  <si>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</si>
  <si>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</si>
  <si>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</si>
  <si>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</si>
  <si>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</si>
  <si>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</si>
  <si>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</si>
  <si>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</si>
  <si>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</si>
  <si>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</si>
  <si>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</si>
  <si>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</si>
  <si>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</si>
  <si>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</si>
  <si>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</si>
  <si>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</si>
  <si>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</si>
  <si>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</si>
  <si>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</si>
  <si>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</si>
  <si>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</si>
  <si>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</si>
  <si>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</si>
  <si>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</si>
  <si>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</si>
  <si>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</si>
  <si>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</si>
  <si>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</si>
  <si>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</si>
  <si>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</si>
  <si>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</si>
  <si>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</si>
  <si>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</si>
  <si>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</si>
  <si>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</si>
  <si>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</si>
  <si>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</si>
  <si>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</si>
  <si>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</si>
  <si>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</si>
  <si>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</si>
  <si>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</si>
  <si>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</si>
  <si>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</si>
  <si>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</si>
  <si>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</si>
  <si>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</si>
  <si>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</si>
  <si>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</si>
  <si>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</si>
  <si>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</si>
  <si>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</si>
  <si>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</si>
  <si>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</si>
  <si>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</si>
  <si>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</si>
  <si>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</si>
  <si>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</si>
  <si>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</si>
  <si>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</si>
  <si>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</si>
  <si>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</si>
  <si>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</si>
  <si>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</si>
  <si>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</si>
  <si>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</si>
  <si>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</si>
  <si>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</si>
  <si>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</si>
  <si>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</si>
  <si>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</si>
  <si>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</si>
  <si>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</si>
  <si>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</si>
  <si>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</si>
  <si>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</si>
  <si>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</si>
  <si>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</si>
  <si>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</si>
  <si>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</si>
  <si>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</si>
  <si>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</si>
  <si>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</si>
  <si>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</si>
  <si>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</si>
  <si>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</si>
  <si>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</si>
  <si>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</si>
  <si>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</si>
  <si>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</si>
  <si>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</si>
  <si>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</si>
  <si>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</si>
  <si>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</si>
  <si>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</si>
  <si>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</si>
  <si>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</si>
  <si>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</si>
  <si>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</si>
  <si>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</si>
  <si>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</si>
  <si>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</si>
  <si>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</si>
  <si>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</si>
  <si>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</si>
  <si>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</si>
  <si>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</si>
  <si>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</si>
  <si>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</si>
  <si>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</si>
  <si>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</si>
  <si>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</si>
  <si>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</si>
  <si>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</si>
  <si>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</si>
  <si>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</si>
  <si>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</si>
  <si>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</si>
  <si>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</si>
  <si>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</si>
  <si>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</si>
  <si>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</si>
  <si>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</si>
  <si>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</si>
  <si>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</si>
  <si>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</si>
  <si>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</si>
  <si>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</si>
  <si>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</si>
  <si>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</si>
  <si>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</si>
  <si>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</si>
  <si>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</si>
  <si>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</si>
  <si>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</si>
  <si>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</si>
  <si>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</si>
  <si>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</si>
  <si>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</si>
  <si>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</si>
  <si>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</si>
  <si>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</si>
  <si>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</si>
  <si>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</si>
  <si>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</si>
  <si>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</si>
  <si>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</si>
  <si>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</si>
  <si>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</si>
  <si>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</si>
  <si>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</si>
  <si>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</si>
  <si>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</si>
  <si>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</si>
  <si>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</si>
  <si>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</si>
  <si>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</si>
  <si>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</si>
  <si>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</si>
  <si>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</si>
  <si>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</si>
  <si>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</si>
  <si>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</si>
  <si>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</si>
  <si>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</si>
  <si>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</si>
  <si>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</si>
  <si>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</si>
  <si>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</si>
  <si>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</si>
  <si>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</si>
  <si>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</si>
  <si>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</si>
  <si>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</si>
  <si>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</si>
  <si>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</si>
  <si>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</si>
  <si>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</si>
  <si>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</si>
  <si>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</si>
  <si>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</si>
  <si>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</si>
  <si>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</si>
  <si>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</si>
  <si>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</si>
  <si>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</si>
  <si>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</si>
  <si>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</si>
  <si>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</si>
  <si>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</si>
  <si>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</si>
  <si>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</si>
  <si>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</si>
  <si>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</si>
  <si>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</si>
  <si>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</si>
  <si>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</si>
  <si>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</si>
  <si>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</si>
  <si>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</si>
  <si>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</si>
  <si>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</si>
  <si>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</si>
  <si>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</si>
  <si>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</si>
  <si>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</si>
  <si>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</si>
  <si>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</si>
  <si>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</si>
  <si>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</si>
  <si>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</si>
  <si>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</si>
  <si>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</si>
  <si>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</si>
  <si>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</si>
  <si>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</si>
  <si>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</si>
  <si>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</si>
  <si>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</si>
  <si>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</si>
  <si>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</si>
  <si>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</si>
  <si>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</si>
  <si>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</si>
  <si>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</si>
  <si>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</si>
  <si>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</si>
  <si>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</si>
  <si>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</si>
  <si>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</si>
  <si>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</si>
  <si>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</si>
  <si>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</si>
  <si>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</si>
  <si>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</si>
  <si>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</si>
  <si>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</si>
  <si>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</si>
  <si>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</si>
  <si>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</si>
  <si>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</si>
  <si>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</si>
  <si>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</si>
  <si>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</si>
  <si>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</si>
  <si>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</si>
  <si>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</si>
  <si>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</si>
  <si>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</si>
  <si>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</si>
  <si>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</si>
  <si>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</si>
  <si>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</si>
  <si>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</si>
  <si>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</si>
  <si>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</si>
  <si>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</si>
  <si>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</si>
  <si>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</si>
  <si>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</si>
  <si>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</si>
  <si>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</si>
  <si>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</si>
  <si>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</si>
  <si>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</si>
  <si>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</si>
  <si>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</si>
  <si>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</si>
  <si>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</si>
  <si>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</si>
  <si>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</si>
  <si>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</si>
  <si>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</si>
  <si>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</si>
  <si>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</si>
  <si>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</si>
  <si>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</si>
  <si>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</si>
  <si>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</si>
  <si>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</si>
  <si>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</si>
  <si>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</si>
  <si>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</si>
  <si>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</si>
  <si>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</si>
  <si>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</si>
  <si>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</si>
  <si>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</si>
  <si>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</si>
  <si>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</si>
  <si>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</si>
  <si>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</si>
  <si>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</si>
  <si>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</si>
  <si>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</si>
  <si>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</si>
  <si>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</si>
  <si>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</si>
  <si>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</si>
  <si>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</si>
  <si>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</si>
  <si>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</si>
  <si>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</si>
  <si>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</si>
  <si>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</si>
  <si>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</si>
  <si>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</si>
  <si>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</si>
  <si>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</si>
  <si>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</si>
  <si>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</si>
  <si>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</si>
  <si>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</si>
  <si>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</si>
  <si>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</si>
  <si>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</si>
  <si>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</si>
  <si>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</si>
  <si>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</si>
  <si>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</si>
  <si>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</si>
  <si>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</si>
  <si>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</si>
  <si>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</si>
  <si>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</si>
  <si>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</si>
  <si>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</si>
  <si>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</si>
  <si>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</si>
  <si>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</si>
  <si>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</si>
  <si>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</si>
  <si>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</si>
  <si>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</si>
  <si>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</si>
  <si>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</si>
  <si>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</si>
  <si>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</si>
  <si>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</si>
  <si>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</si>
  <si>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</si>
  <si>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</si>
  <si>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</si>
  <si>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</si>
  <si>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</si>
  <si>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</si>
  <si>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</si>
  <si>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</si>
  <si>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</si>
  <si>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</si>
  <si>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</si>
  <si>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</si>
  <si>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</si>
  <si>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</si>
  <si>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</si>
  <si>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</si>
  <si>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</si>
  <si>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</si>
  <si>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</si>
  <si>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</si>
  <si>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</si>
  <si>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</si>
  <si>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</si>
  <si>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</si>
  <si>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</si>
  <si>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</si>
  <si>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</si>
  <si>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</si>
  <si>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</si>
  <si>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</si>
  <si>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</si>
  <si>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</si>
  <si>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</si>
  <si>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</si>
  <si>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</si>
  <si>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</si>
  <si>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</si>
  <si>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</si>
  <si>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</si>
  <si>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</si>
  <si>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</si>
  <si>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</si>
  <si>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</si>
  <si>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</si>
  <si>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</si>
  <si>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</si>
  <si>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</si>
  <si>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</si>
  <si>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</si>
  <si>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</si>
  <si>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</si>
  <si>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</si>
  <si>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</si>
  <si>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</si>
  <si>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</si>
  <si>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</si>
  <si>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</si>
  <si>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</si>
  <si>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</si>
  <si>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</si>
  <si>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</si>
  <si>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</si>
  <si>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</si>
  <si>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</si>
  <si>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</si>
  <si>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</si>
  <si>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</si>
  <si>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</si>
  <si>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</si>
  <si>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</si>
  <si>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</si>
  <si>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</si>
  <si>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</si>
  <si>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</si>
  <si>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</si>
  <si>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</si>
  <si>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</si>
  <si>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</si>
  <si>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</si>
  <si>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</si>
  <si>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</si>
  <si>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</si>
  <si>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</si>
  <si>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</si>
  <si>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</si>
  <si>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</si>
  <si>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</si>
  <si>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</si>
  <si>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</si>
  <si>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</si>
  <si>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</si>
  <si>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</si>
  <si>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</si>
  <si>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</si>
  <si>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</si>
  <si>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</si>
  <si>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</si>
  <si>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</si>
  <si>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</si>
  <si>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</si>
  <si>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</si>
  <si>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</si>
  <si>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</si>
  <si>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</si>
  <si>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</si>
  <si>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</si>
  <si>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</si>
  <si>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</si>
  <si>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</si>
  <si>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</si>
  <si>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</si>
  <si>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</si>
  <si>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</si>
  <si>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</si>
  <si>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</si>
  <si>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</si>
  <si>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</si>
  <si>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</si>
  <si>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</si>
  <si>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</si>
  <si>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</si>
  <si>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</si>
  <si>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</si>
  <si>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</si>
  <si>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</si>
  <si>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</si>
  <si>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</si>
  <si>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</si>
  <si>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</si>
  <si>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</si>
  <si>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</si>
  <si>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</si>
  <si>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</si>
  <si>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</si>
  <si>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</si>
  <si>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</si>
  <si>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</si>
  <si>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</si>
  <si>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</si>
  <si>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</si>
  <si>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</si>
  <si>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</si>
  <si>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</si>
  <si>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</si>
  <si>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</si>
  <si>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</si>
  <si>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</si>
  <si>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</si>
  <si>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</si>
  <si>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</si>
  <si>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</si>
  <si>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</si>
  <si>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</si>
  <si>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</si>
  <si>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</si>
  <si>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</si>
  <si>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</si>
  <si>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</si>
  <si>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</si>
  <si>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</si>
  <si>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</si>
  <si>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</si>
  <si>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</si>
  <si>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</si>
  <si>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</si>
  <si>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</si>
  <si>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</si>
  <si>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</si>
  <si>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</si>
  <si>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</si>
  <si>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</si>
  <si>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</si>
  <si>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</si>
  <si>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</si>
  <si>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</si>
  <si>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</si>
  <si>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</si>
  <si>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</si>
  <si>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</si>
  <si>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</si>
  <si>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</si>
  <si>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</si>
  <si>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</si>
  <si>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</si>
  <si>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</si>
  <si>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</si>
  <si>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</si>
  <si>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</si>
  <si>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</si>
  <si>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</si>
  <si>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</si>
  <si>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</si>
  <si>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</si>
  <si>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</si>
  <si>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</si>
  <si>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</si>
  <si>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</si>
  <si>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</si>
  <si>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</si>
  <si>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</si>
  <si>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</si>
  <si>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</si>
  <si>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</si>
  <si>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</si>
  <si>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</si>
  <si>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</si>
  <si>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</si>
  <si>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</si>
  <si>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</si>
  <si>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</si>
  <si>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</si>
  <si>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</si>
  <si>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</si>
  <si>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</si>
  <si>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</si>
  <si>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</si>
  <si>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</si>
  <si>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</si>
  <si>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</si>
  <si>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</si>
  <si>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</si>
  <si>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</si>
  <si>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</si>
  <si>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</si>
  <si>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</si>
  <si>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</si>
  <si>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</si>
  <si>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</si>
  <si>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</si>
  <si>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</si>
  <si>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</si>
  <si>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</si>
  <si>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</si>
  <si>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</si>
  <si>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</si>
  <si>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</si>
  <si>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</si>
  <si>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</si>
  <si>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</si>
  <si>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</si>
  <si>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</si>
  <si>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</si>
  <si>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</si>
  <si>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</si>
  <si>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</si>
  <si>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</si>
  <si>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</si>
  <si>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</si>
  <si>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</si>
  <si>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</si>
  <si>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</si>
  <si>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</si>
  <si>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</si>
  <si>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</si>
  <si>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</si>
  <si>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</si>
  <si>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</si>
  <si>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</si>
  <si>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</si>
  <si>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</si>
  <si>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</si>
  <si>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</si>
  <si>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</si>
  <si>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</si>
  <si>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</si>
  <si>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</si>
  <si>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</si>
  <si>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</si>
  <si>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</si>
  <si>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</si>
  <si>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</si>
  <si>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</si>
  <si>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</si>
  <si>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</si>
  <si>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</si>
  <si>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</si>
  <si>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</si>
  <si>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</si>
  <si>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</si>
  <si>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</si>
  <si>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</si>
  <si>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</si>
  <si>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</si>
  <si>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</si>
  <si>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</si>
  <si>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</si>
  <si>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</si>
  <si>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</si>
  <si>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</si>
  <si>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</si>
  <si>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</si>
  <si>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</si>
  <si>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</si>
  <si>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</si>
  <si>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</si>
  <si>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</si>
  <si>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</si>
  <si>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</si>
  <si>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</si>
  <si>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</si>
  <si>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</si>
  <si>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</si>
  <si>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</si>
  <si>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</si>
  <si>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</si>
  <si>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</si>
  <si>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</si>
  <si>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</si>
  <si>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</si>
  <si>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</si>
  <si>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</si>
  <si>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</si>
  <si>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</si>
  <si>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</si>
  <si>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</si>
  <si>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</si>
  <si>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</si>
  <si>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</si>
  <si>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</si>
  <si>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</si>
  <si>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</si>
  <si>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</si>
  <si>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</si>
  <si>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</si>
  <si>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</si>
  <si>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</si>
  <si>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</si>
  <si>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</si>
  <si>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</si>
  <si>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</si>
  <si>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</si>
  <si>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</si>
  <si>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</si>
  <si>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</si>
  <si>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</si>
  <si>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</si>
  <si>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</si>
  <si>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</si>
  <si>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</si>
  <si>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</si>
  <si>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</si>
  <si>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</si>
  <si>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</si>
  <si>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</si>
  <si>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</si>
  <si>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</si>
  <si>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</si>
  <si>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</si>
  <si>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</si>
  <si>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</si>
  <si>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</si>
  <si>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</si>
  <si>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</si>
  <si>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</si>
  <si>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</si>
  <si>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</si>
  <si>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</si>
  <si>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</si>
  <si>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</si>
  <si>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</si>
  <si>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</si>
  <si>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</si>
  <si>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</si>
  <si>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</si>
  <si>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</si>
  <si>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</si>
  <si>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</si>
  <si>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</si>
  <si>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</si>
  <si>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</si>
  <si>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</si>
  <si>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</si>
  <si>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</si>
  <si>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</si>
  <si>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</si>
  <si>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</si>
  <si>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</si>
  <si>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</si>
  <si>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</si>
  <si>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</si>
  <si>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</si>
  <si>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</si>
  <si>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</si>
  <si>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</si>
  <si>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</si>
  <si>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</si>
  <si>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</si>
  <si>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</si>
  <si>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</si>
  <si>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</si>
  <si>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</si>
  <si>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</si>
  <si>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</si>
  <si>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</si>
  <si>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</si>
  <si>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</si>
  <si>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</si>
  <si>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</si>
  <si>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</si>
  <si>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</si>
  <si>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</si>
  <si>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</si>
  <si>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</si>
  <si>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</si>
  <si>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</si>
  <si>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</si>
  <si>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</si>
  <si>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</si>
  <si>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</si>
  <si>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</si>
  <si>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</si>
  <si>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</si>
  <si>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</si>
  <si>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</si>
  <si>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</si>
  <si>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</si>
  <si>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</si>
  <si>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</si>
  <si>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</si>
  <si>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</si>
  <si>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</si>
  <si>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</si>
  <si>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</si>
  <si>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</si>
  <si>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</si>
  <si>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</si>
  <si>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</si>
  <si>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</si>
  <si>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</si>
  <si>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</si>
  <si>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</si>
  <si>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</si>
  <si>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</si>
  <si>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</si>
  <si>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</si>
  <si>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</si>
  <si>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</si>
  <si>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</si>
  <si>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</si>
  <si>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</si>
  <si>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</si>
  <si>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</si>
  <si>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</si>
  <si>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</si>
  <si>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</si>
  <si>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</si>
  <si>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</si>
  <si>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</si>
  <si>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</si>
  <si>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</si>
  <si>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</si>
  <si>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</si>
  <si>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</si>
  <si>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</si>
  <si>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</si>
  <si>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</si>
  <si>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</si>
  <si>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</si>
  <si>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</si>
  <si>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</si>
  <si>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</si>
  <si>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</si>
  <si>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</si>
  <si>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</si>
  <si>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</si>
  <si>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</si>
  <si>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</si>
  <si>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</si>
  <si>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</si>
  <si>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</si>
  <si>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</si>
  <si>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</si>
  <si>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</si>
  <si>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</si>
  <si>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</si>
  <si>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</si>
  <si>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</si>
  <si>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</si>
  <si>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</si>
  <si>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</si>
  <si>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</si>
  <si>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</si>
  <si>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</si>
  <si>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</si>
  <si>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</si>
  <si>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</si>
  <si>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</si>
  <si>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</si>
  <si>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</si>
  <si>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</si>
  <si>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</si>
  <si>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</si>
  <si>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</si>
  <si>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</si>
  <si>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</si>
  <si>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</si>
  <si>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</si>
  <si>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</si>
  <si>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</si>
  <si>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</si>
  <si>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</si>
  <si>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</si>
  <si>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</si>
  <si>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</si>
  <si>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</si>
  <si>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</si>
  <si>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</si>
  <si>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</si>
  <si>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</si>
  <si>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</si>
  <si>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</si>
  <si>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</si>
  <si>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</si>
  <si>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</si>
  <si>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</si>
  <si>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</si>
  <si>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</si>
  <si>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</si>
  <si>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</si>
  <si>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</si>
  <si>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</si>
  <si>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</si>
  <si>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</si>
  <si>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</si>
  <si>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</si>
  <si>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</si>
  <si>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</si>
  <si>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</si>
  <si>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</si>
  <si>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</si>
  <si>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</si>
  <si>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</si>
  <si>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</si>
  <si>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</si>
  <si>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</si>
  <si>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</si>
  <si>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</si>
  <si>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</si>
  <si>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</si>
  <si>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</si>
  <si>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</si>
  <si>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</si>
  <si>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</si>
  <si>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</si>
  <si>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</si>
  <si>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</si>
  <si>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</si>
  <si>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</si>
  <si>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</si>
  <si>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</si>
  <si>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</si>
  <si>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</si>
  <si>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</si>
  <si>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</si>
  <si>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</si>
  <si>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</si>
  <si>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</si>
  <si>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</si>
  <si>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</si>
  <si>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</si>
  <si>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</si>
  <si>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</si>
  <si>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</si>
  <si>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</si>
  <si>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</si>
  <si>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</si>
  <si>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</si>
  <si>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</si>
  <si>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</si>
  <si>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</si>
  <si>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</si>
  <si>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</si>
  <si>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</si>
  <si>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</si>
  <si>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</si>
  <si>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</si>
  <si>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</si>
  <si>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</si>
  <si>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</si>
  <si>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</si>
  <si>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</si>
  <si>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</si>
  <si>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</si>
  <si>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</si>
  <si>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</si>
  <si>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</si>
  <si>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</si>
  <si>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</si>
  <si>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</si>
  <si>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</si>
  <si>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</si>
  <si>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</si>
  <si>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</si>
  <si>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</si>
  <si>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</si>
  <si>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</si>
  <si>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</si>
  <si>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</si>
  <si>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</si>
  <si>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</si>
  <si>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</si>
  <si>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</si>
  <si>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</si>
  <si>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</si>
  <si>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</si>
  <si>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</si>
  <si>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</si>
  <si>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</si>
  <si>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</si>
  <si>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</si>
  <si>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</si>
  <si>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</si>
  <si>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</si>
  <si>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</si>
  <si>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</si>
  <si>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</si>
  <si>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</si>
  <si>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</si>
  <si>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</si>
  <si>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</si>
  <si>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</si>
  <si>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</si>
  <si>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</si>
  <si>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</si>
  <si>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</si>
  <si>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</si>
  <si>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</si>
  <si>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</si>
  <si>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</si>
  <si>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</si>
  <si>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</si>
  <si>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</si>
  <si>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</si>
  <si>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</si>
  <si>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</si>
  <si>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</si>
  <si>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</si>
  <si>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</si>
  <si>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</si>
  <si>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</si>
  <si>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</si>
  <si>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</si>
  <si>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</si>
  <si>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</si>
  <si>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</si>
  <si>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</si>
  <si>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</si>
  <si>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</si>
  <si>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</si>
  <si>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</si>
  <si>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</si>
  <si>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</si>
  <si>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</si>
  <si>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</si>
  <si>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</si>
  <si>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</si>
  <si>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</si>
  <si>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</si>
  <si>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</si>
  <si>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</si>
  <si>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</si>
  <si>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</si>
  <si>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</si>
  <si>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</si>
  <si>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</si>
  <si>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</si>
  <si>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</si>
  <si>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</si>
  <si>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</si>
  <si>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</si>
  <si>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</si>
  <si>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</si>
  <si>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</si>
  <si>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</si>
  <si>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</si>
  <si>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</si>
  <si>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</si>
  <si>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</si>
  <si>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</si>
  <si>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</si>
  <si>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</si>
  <si>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</si>
  <si>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</si>
  <si>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</si>
  <si>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</si>
  <si>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</si>
  <si>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</si>
  <si>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</si>
  <si>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</si>
  <si>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</si>
  <si>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</si>
  <si>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</si>
  <si>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</si>
  <si>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</si>
  <si>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</si>
  <si>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</si>
  <si>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</si>
  <si>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</si>
  <si>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</si>
  <si>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</si>
  <si>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</si>
  <si>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</si>
  <si>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</si>
  <si>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</si>
  <si>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</si>
  <si>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</si>
  <si>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</si>
  <si>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</si>
  <si>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</si>
  <si>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</si>
  <si>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</si>
  <si>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</si>
  <si>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</si>
  <si>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</si>
  <si>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</si>
  <si>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</si>
  <si>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</si>
  <si>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</si>
  <si>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</si>
  <si>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</si>
  <si>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</si>
  <si>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</si>
  <si>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</si>
  <si>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</si>
  <si>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</si>
  <si>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</si>
  <si>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</si>
  <si>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</si>
  <si>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</si>
  <si>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</si>
  <si>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</si>
  <si>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</si>
  <si>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</si>
  <si>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</si>
  <si>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</si>
  <si>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</si>
  <si>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</si>
  <si>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</si>
  <si>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</si>
  <si>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</si>
  <si>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</si>
  <si>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</si>
  <si>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</si>
  <si>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</si>
  <si>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</si>
  <si>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</si>
  <si>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</si>
  <si>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</si>
  <si>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</si>
  <si>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</si>
  <si>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</si>
  <si>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</si>
  <si>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</si>
  <si>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</si>
  <si>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</si>
  <si>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</si>
  <si>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</si>
  <si>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</si>
  <si>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</si>
  <si>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</si>
  <si>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</si>
  <si>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</si>
  <si>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</si>
  <si>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</si>
  <si>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</si>
  <si>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</si>
  <si>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</si>
  <si>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</si>
  <si>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</si>
  <si>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</si>
  <si>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</si>
  <si>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</si>
  <si>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</si>
  <si>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</si>
  <si>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</si>
  <si>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</si>
  <si>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</si>
  <si>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</si>
  <si>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</si>
  <si>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</si>
  <si>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</si>
  <si>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</si>
  <si>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</si>
  <si>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</si>
  <si>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</si>
  <si>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</si>
  <si>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</si>
  <si>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</si>
  <si>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</si>
  <si>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</si>
  <si>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</si>
  <si>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</si>
  <si>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</si>
  <si>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</si>
  <si>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</si>
  <si>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</si>
  <si>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</si>
  <si>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</si>
  <si>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</si>
  <si>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</si>
  <si>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</si>
  <si>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</si>
  <si>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</si>
  <si>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</si>
  <si>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</si>
  <si>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</si>
  <si>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</si>
  <si>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</si>
  <si>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</si>
  <si>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</si>
  <si>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</si>
  <si>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</si>
  <si>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</si>
  <si>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</si>
  <si>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</si>
  <si>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</si>
  <si>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</si>
  <si>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</si>
  <si>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</si>
  <si>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</si>
  <si>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</si>
  <si>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</si>
  <si>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</si>
  <si>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</si>
  <si>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</si>
  <si>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</si>
  <si>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</si>
  <si>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</si>
  <si>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</si>
  <si>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</si>
  <si>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</si>
  <si>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</si>
  <si>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</si>
  <si>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</si>
  <si>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</si>
  <si>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</si>
  <si>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</si>
  <si>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</si>
  <si>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</si>
  <si>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</si>
  <si>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</si>
  <si>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</si>
  <si>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</si>
  <si>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</si>
  <si>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</si>
  <si>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</si>
  <si>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</si>
  <si>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</si>
  <si>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</si>
  <si>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</si>
  <si>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</si>
  <si>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</si>
  <si>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</si>
  <si>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</si>
  <si>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</si>
  <si>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</si>
  <si>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</si>
  <si>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</si>
  <si>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</si>
  <si>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</si>
  <si>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</si>
  <si>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</si>
  <si>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</si>
  <si>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</si>
  <si>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</si>
  <si>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</si>
  <si>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</si>
  <si>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</si>
  <si>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</si>
  <si>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</si>
  <si>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</si>
  <si>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</si>
  <si>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</si>
  <si>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</si>
  <si>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</si>
  <si>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</si>
  <si>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</si>
  <si>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</si>
  <si>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</si>
  <si>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</si>
  <si>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</si>
  <si>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</si>
  <si>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</si>
  <si>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</si>
  <si>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</si>
  <si>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</si>
  <si>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</si>
  <si>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</si>
  <si>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</si>
  <si>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</si>
  <si>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</si>
  <si>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</si>
  <si>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</si>
  <si>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</si>
  <si>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</si>
  <si>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</si>
  <si>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</si>
  <si>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</si>
  <si>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</si>
  <si>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</si>
  <si>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</si>
  <si>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</si>
  <si>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</si>
  <si>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</si>
  <si>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</si>
  <si>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</si>
  <si>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</si>
  <si>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</si>
  <si>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</si>
  <si>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</si>
  <si>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</si>
  <si>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</si>
  <si>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</si>
  <si>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</si>
  <si>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</si>
  <si>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</si>
  <si>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</si>
  <si>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</si>
  <si>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</si>
  <si>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</si>
  <si>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</si>
  <si>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</si>
  <si>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</si>
  <si>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</si>
  <si>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</si>
  <si>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</si>
  <si>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</si>
  <si>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</si>
  <si>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</si>
  <si>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</si>
  <si>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</si>
  <si>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</si>
  <si>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</si>
  <si>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</si>
  <si>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</si>
  <si>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</si>
  <si>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</si>
  <si>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</si>
  <si>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</si>
  <si>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</si>
  <si>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</si>
  <si>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</si>
  <si>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</si>
  <si>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</si>
  <si>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</si>
  <si>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</si>
  <si>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</si>
  <si>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</si>
  <si>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</si>
  <si>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</si>
  <si>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</si>
  <si>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</si>
  <si>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</si>
  <si>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</si>
  <si>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</si>
  <si>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</si>
  <si>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</si>
  <si>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</si>
  <si>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</si>
  <si>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</si>
  <si>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</si>
  <si>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</si>
  <si>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</si>
  <si>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</si>
  <si>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</si>
  <si>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</si>
  <si>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</si>
  <si>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</si>
  <si>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</si>
  <si>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</si>
  <si>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</si>
  <si>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</si>
  <si>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</si>
  <si>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</si>
  <si>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</si>
  <si>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</si>
  <si>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</si>
  <si>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</si>
  <si>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</si>
  <si>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</si>
  <si>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</si>
  <si>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</si>
  <si>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</si>
  <si>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</si>
  <si>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</si>
  <si>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</si>
  <si>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</si>
  <si>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</si>
  <si>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</si>
  <si>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</si>
  <si>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</si>
  <si>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</si>
  <si>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</si>
  <si>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</si>
  <si>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</si>
  <si>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</si>
  <si>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</si>
  <si>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</si>
  <si>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</si>
  <si>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</si>
  <si>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</si>
  <si>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</si>
  <si>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</si>
  <si>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</si>
  <si>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</si>
  <si>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</si>
  <si>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</si>
  <si>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</si>
  <si>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</si>
  <si>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</si>
  <si>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</si>
  <si>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</si>
  <si>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</si>
  <si>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</si>
  <si>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</si>
  <si>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</si>
  <si>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</si>
  <si>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</si>
  <si>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</si>
  <si>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</si>
  <si>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</si>
  <si>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</si>
  <si>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</si>
  <si>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</si>
  <si>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</si>
  <si>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</si>
  <si>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</si>
  <si>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</si>
  <si>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</si>
  <si>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</si>
  <si>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</si>
  <si>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</si>
  <si>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</si>
  <si>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</si>
  <si>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</si>
  <si>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</si>
  <si>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</si>
  <si>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</si>
  <si>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</si>
  <si>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</si>
  <si>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</si>
  <si>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</si>
  <si>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</si>
  <si>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</si>
  <si>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</si>
  <si>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</si>
  <si>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</si>
  <si>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</si>
  <si>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</si>
  <si>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</si>
  <si>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</si>
  <si>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</si>
  <si>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</si>
  <si>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</si>
  <si>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</si>
  <si>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</si>
  <si>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</si>
  <si>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</si>
  <si>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</si>
  <si>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</si>
  <si>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</si>
  <si>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</si>
  <si>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</si>
  <si>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</si>
  <si>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</si>
  <si>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</si>
  <si>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</si>
  <si>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</si>
  <si>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</si>
  <si>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</si>
  <si>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</si>
  <si>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</si>
  <si>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</si>
  <si>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</si>
  <si>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</si>
  <si>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</si>
  <si>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</si>
  <si>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</si>
  <si>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</si>
  <si>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</si>
  <si>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</si>
  <si>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</si>
  <si>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</si>
  <si>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</si>
  <si>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</si>
  <si>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</si>
  <si>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</si>
  <si>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</si>
  <si>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</si>
  <si>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</si>
  <si>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</si>
  <si>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</si>
  <si>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</si>
  <si>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</si>
  <si>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</si>
  <si>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</si>
  <si>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</si>
  <si>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</si>
  <si>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</si>
  <si>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</si>
  <si>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</si>
  <si>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</si>
  <si>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</si>
  <si>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</si>
  <si>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</si>
  <si>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</si>
  <si>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</si>
  <si>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</si>
  <si>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</si>
  <si>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</si>
  <si>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</si>
  <si>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</si>
  <si>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</si>
  <si>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</si>
  <si>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</si>
  <si>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</si>
  <si>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</si>
  <si>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</si>
  <si>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</si>
  <si>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</si>
  <si>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</si>
  <si>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</si>
  <si>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</si>
  <si>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</si>
  <si>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</si>
  <si>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</si>
  <si>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</si>
  <si>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</si>
  <si>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</si>
  <si>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</si>
  <si>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</si>
  <si>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</si>
  <si>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</si>
  <si>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</si>
  <si>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</si>
  <si>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</si>
  <si>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</si>
  <si>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</si>
  <si>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</si>
  <si>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</si>
  <si>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</si>
  <si>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</si>
  <si>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</si>
  <si>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</si>
  <si>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</si>
  <si>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</si>
  <si>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</si>
  <si>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</si>
  <si>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</si>
  <si>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</si>
  <si>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</si>
  <si>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</si>
  <si>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</si>
  <si>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</si>
  <si>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</si>
  <si>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</si>
  <si>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</si>
  <si>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</si>
  <si>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</si>
  <si>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</si>
  <si>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</si>
  <si>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</si>
  <si>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</si>
  <si>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</si>
  <si>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</si>
  <si>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</si>
  <si>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</si>
  <si>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</si>
  <si>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</si>
  <si>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</si>
  <si>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</si>
  <si>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</si>
  <si>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</si>
  <si>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</si>
  <si>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</si>
  <si>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</si>
  <si>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</si>
  <si>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</si>
  <si>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</si>
  <si>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</si>
  <si>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</si>
  <si>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</si>
  <si>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</si>
  <si>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</si>
  <si>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</si>
  <si>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</si>
  <si>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</si>
  <si>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</si>
  <si>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</si>
  <si>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</si>
  <si>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</si>
  <si>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</si>
  <si>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</si>
  <si>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</si>
  <si>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</si>
  <si>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</si>
  <si>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</si>
  <si>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</si>
  <si>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</si>
  <si>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</si>
  <si>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</si>
  <si>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</si>
  <si>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</si>
  <si>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</si>
  <si>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</si>
  <si>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</si>
  <si>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</si>
  <si>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</si>
  <si>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</si>
  <si>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</si>
  <si>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</si>
  <si>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</si>
  <si>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</si>
  <si>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</si>
  <si>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</si>
  <si>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</si>
  <si>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</si>
  <si>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</si>
  <si>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</si>
  <si>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</si>
  <si>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</si>
  <si>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</si>
  <si>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</si>
  <si>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</si>
  <si>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</si>
  <si>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</si>
  <si>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</si>
  <si>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</si>
  <si>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</si>
  <si>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</si>
  <si>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</si>
  <si>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</si>
  <si>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</si>
  <si>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</si>
  <si>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</si>
  <si>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</si>
  <si>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</si>
  <si>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</si>
  <si>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</si>
  <si>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</si>
  <si>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</si>
  <si>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</si>
  <si>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</si>
  <si>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</si>
  <si>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</si>
  <si>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</si>
  <si>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</si>
  <si>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</si>
  <si>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</si>
  <si>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</si>
  <si>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</si>
  <si>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</si>
  <si>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</si>
  <si>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</si>
  <si>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</si>
  <si>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</si>
  <si>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</si>
  <si>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</si>
  <si>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</si>
  <si>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</si>
  <si>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</si>
  <si>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</si>
  <si>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</si>
  <si>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</si>
  <si>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</si>
  <si>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</si>
  <si>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</si>
  <si>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</si>
  <si>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</si>
  <si>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</si>
  <si>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</si>
  <si>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</si>
  <si>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</si>
  <si>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</si>
  <si>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</si>
  <si>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</si>
  <si>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</si>
  <si>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</si>
  <si>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</si>
  <si>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</si>
  <si>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</si>
  <si>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</si>
  <si>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</si>
  <si>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</si>
  <si>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</si>
  <si>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</si>
  <si>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</si>
  <si>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</si>
  <si>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</si>
  <si>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</si>
  <si>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</si>
  <si>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</si>
  <si>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</si>
  <si>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</si>
  <si>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</si>
  <si>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</si>
  <si>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</si>
  <si>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</si>
  <si>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</si>
  <si>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</si>
  <si>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</si>
  <si>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</si>
  <si>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</si>
  <si>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</si>
  <si>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</si>
  <si>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</si>
  <si>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</si>
  <si>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</si>
  <si>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</si>
  <si>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</si>
  <si>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</si>
  <si>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</si>
  <si>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</si>
  <si>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</si>
  <si>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</si>
  <si>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</si>
  <si>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</si>
  <si>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</si>
  <si>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</si>
  <si>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</si>
  <si>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</si>
  <si>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</si>
  <si>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</si>
  <si>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</si>
  <si>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</si>
  <si>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</si>
  <si>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</si>
  <si>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</si>
  <si>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</si>
  <si>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</si>
  <si>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</si>
  <si>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</si>
  <si>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</si>
  <si>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</si>
  <si>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</si>
  <si>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</si>
  <si>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</si>
  <si>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</si>
  <si>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</si>
  <si>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</si>
  <si>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</si>
  <si>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</si>
  <si>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</si>
  <si>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</si>
  <si>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</si>
  <si>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</si>
  <si>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</si>
  <si>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</si>
  <si>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</si>
  <si>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</si>
  <si>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</si>
  <si>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</si>
  <si>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</si>
  <si>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</si>
  <si>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</si>
  <si>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</si>
  <si>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</si>
  <si>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</si>
  <si>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</si>
  <si>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</si>
  <si>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</si>
  <si>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</si>
  <si>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</si>
  <si>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</si>
  <si>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</si>
  <si>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</si>
  <si>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</si>
  <si>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</si>
  <si>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</si>
  <si>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</si>
  <si>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</si>
  <si>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</si>
  <si>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</si>
  <si>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</si>
  <si>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</si>
  <si>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</si>
  <si>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</si>
  <si>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</si>
  <si>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</si>
  <si>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</si>
  <si>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</si>
  <si>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</si>
  <si>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</si>
  <si>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</si>
  <si>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</si>
  <si>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</si>
  <si>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</si>
  <si>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</si>
  <si>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</si>
  <si>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</si>
  <si>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</si>
  <si>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</si>
  <si>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</si>
  <si>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</si>
  <si>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</si>
  <si>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</si>
  <si>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</si>
  <si>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</si>
  <si>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</si>
  <si>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</si>
  <si>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</si>
  <si>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</si>
  <si>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</si>
  <si>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</si>
  <si>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</si>
  <si>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</si>
  <si>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</si>
  <si>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</si>
  <si>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</si>
  <si>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</si>
  <si>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</si>
  <si>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</si>
  <si>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</si>
  <si>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</si>
  <si>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</si>
  <si>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</si>
  <si>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</si>
  <si>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</si>
  <si>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</si>
  <si>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</si>
  <si>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</si>
  <si>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</si>
  <si>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</si>
  <si>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</si>
  <si>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</si>
  <si>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</si>
  <si>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</si>
  <si>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</si>
  <si>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</si>
  <si>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</si>
  <si>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</si>
  <si>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</si>
  <si>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</si>
  <si>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</si>
  <si>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</si>
  <si>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</si>
  <si>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</si>
  <si>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</si>
  <si>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</si>
  <si>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</si>
  <si>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</si>
  <si>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</si>
  <si>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</si>
  <si>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</si>
  <si>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</si>
  <si>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</si>
  <si>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</si>
  <si>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</si>
  <si>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</si>
  <si>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</si>
  <si>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</si>
  <si>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</si>
  <si>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</si>
  <si>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</si>
  <si>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</si>
  <si>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</si>
  <si>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</si>
  <si>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</si>
  <si>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</si>
  <si>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</si>
  <si>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</si>
  <si>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</si>
  <si>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</si>
  <si>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</si>
  <si>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</si>
  <si>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</si>
  <si>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</si>
  <si>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</si>
  <si>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</si>
  <si>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</si>
  <si>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</si>
  <si>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</si>
  <si>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</si>
  <si>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</si>
  <si>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</si>
  <si>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</si>
  <si>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</si>
  <si>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</si>
  <si>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</si>
  <si>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</si>
  <si>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</si>
  <si>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</si>
  <si>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</si>
  <si>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</si>
  <si>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</si>
  <si>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</si>
  <si>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</si>
  <si>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</si>
  <si>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</si>
  <si>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</si>
  <si>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</si>
  <si>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</si>
  <si>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</si>
  <si>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</si>
  <si>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</si>
  <si>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</si>
  <si>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</si>
  <si>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</si>
  <si>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</si>
  <si>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</si>
  <si>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</si>
  <si>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</si>
  <si>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</si>
  <si>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</si>
  <si>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</si>
  <si>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</si>
  <si>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</si>
  <si>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</si>
  <si>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</si>
  <si>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</si>
  <si>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</si>
  <si>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</si>
  <si>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</si>
  <si>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</si>
  <si>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</si>
  <si>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</si>
  <si>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</si>
  <si>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</si>
  <si>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</si>
  <si>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</si>
  <si>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</si>
  <si>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</si>
  <si>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</si>
  <si>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</si>
  <si>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</si>
  <si>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</si>
  <si>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</si>
  <si>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</si>
  <si>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</si>
  <si>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</si>
  <si>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</si>
  <si>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</si>
  <si>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</si>
  <si>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</si>
  <si>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</si>
  <si>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</si>
  <si>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</si>
  <si>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</si>
  <si>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</si>
  <si>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</si>
  <si>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</si>
  <si>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</si>
  <si>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</si>
  <si>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</si>
  <si>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</si>
  <si>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</si>
  <si>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</si>
  <si>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</si>
  <si>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</si>
  <si>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</si>
  <si>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</si>
  <si>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</si>
  <si>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</si>
  <si>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</si>
  <si>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</si>
  <si>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</si>
  <si>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</si>
  <si>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</si>
  <si>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</si>
  <si>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</si>
  <si>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</si>
  <si>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</si>
  <si>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</si>
  <si>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</si>
  <si>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</si>
  <si>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</si>
  <si>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</si>
  <si>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</si>
  <si>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</si>
  <si>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</si>
  <si>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</si>
  <si>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</si>
  <si>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</si>
  <si>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</si>
  <si>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</si>
  <si>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</si>
  <si>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</si>
  <si>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</si>
  <si>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</si>
  <si>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</si>
  <si>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</si>
  <si>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</si>
  <si>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</si>
  <si>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</si>
  <si>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</si>
  <si>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</si>
  <si>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</si>
  <si>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</si>
  <si>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</si>
  <si>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</si>
  <si>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</si>
  <si>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</si>
  <si>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</si>
  <si>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</si>
  <si>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</si>
  <si>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</si>
  <si>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</si>
  <si>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</si>
  <si>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</si>
  <si>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</si>
  <si>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</si>
  <si>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</si>
  <si>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</si>
  <si>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</si>
  <si>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</si>
  <si>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</si>
  <si>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</si>
  <si>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</si>
  <si>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</si>
  <si>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</si>
  <si>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</si>
  <si>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</si>
  <si>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</si>
  <si>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</si>
  <si>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</si>
  <si>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</si>
  <si>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</si>
  <si>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</si>
  <si>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</si>
  <si>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</si>
  <si>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</si>
  <si>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</si>
  <si>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</si>
  <si>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</si>
  <si>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</si>
  <si>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</si>
  <si>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</si>
  <si>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</si>
  <si>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</si>
  <si>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</si>
  <si>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</si>
  <si>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</si>
  <si>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</si>
  <si>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</si>
  <si>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</si>
  <si>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</si>
  <si>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</si>
  <si>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</si>
  <si>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</si>
  <si>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</si>
  <si>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</si>
  <si>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</si>
  <si>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</si>
  <si>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</si>
  <si>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</si>
  <si>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</si>
  <si>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</si>
  <si>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</si>
  <si>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</si>
  <si>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</si>
  <si>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</si>
  <si>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</si>
  <si>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</si>
  <si>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</si>
  <si>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</si>
  <si>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</si>
  <si>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</si>
  <si>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</si>
  <si>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</si>
  <si>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</si>
  <si>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</si>
  <si>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</si>
  <si>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</si>
  <si>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</si>
  <si>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</si>
  <si>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</si>
  <si>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</si>
  <si>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</si>
  <si>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</si>
  <si>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</si>
  <si>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</si>
  <si>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</si>
  <si>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</si>
  <si>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</si>
  <si>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</si>
  <si>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</si>
  <si>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</si>
  <si>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</si>
  <si>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</si>
  <si>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</si>
  <si>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</si>
  <si>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</si>
  <si>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</si>
  <si>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</si>
  <si>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</si>
  <si>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</si>
  <si>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</si>
  <si>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</si>
  <si>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</si>
  <si>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</si>
  <si>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</si>
  <si>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</si>
  <si>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</si>
  <si>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</si>
  <si>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</si>
  <si>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</si>
  <si>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</si>
  <si>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</si>
  <si>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</si>
  <si>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</si>
  <si>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</si>
  <si>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</si>
  <si>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</si>
  <si>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</si>
  <si>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</si>
  <si>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</si>
  <si>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</si>
  <si>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</si>
  <si>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</si>
  <si>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</si>
  <si>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</si>
  <si>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</si>
  <si>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</si>
  <si>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</si>
  <si>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</si>
  <si>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</si>
  <si>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</si>
  <si>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</si>
  <si>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</si>
  <si>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</si>
  <si>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</si>
  <si>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</si>
  <si>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</si>
  <si>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</si>
  <si>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</si>
  <si>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</si>
  <si>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</si>
  <si>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</si>
  <si>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</si>
  <si>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</si>
  <si>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</si>
  <si>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</si>
  <si>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</si>
  <si>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</si>
  <si>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</si>
  <si>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</si>
  <si>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</si>
  <si>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</si>
  <si>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</si>
  <si>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</si>
  <si>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</si>
  <si>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</si>
  <si>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</si>
  <si>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</si>
  <si>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</si>
  <si>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</si>
  <si>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</si>
  <si>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</si>
  <si>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</si>
  <si>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</si>
  <si>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</si>
  <si>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</si>
  <si>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</si>
  <si>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</si>
  <si>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</si>
  <si>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</si>
  <si>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</si>
  <si>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</si>
  <si>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</si>
  <si>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</si>
  <si>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</si>
  <si>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</si>
  <si>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</si>
  <si>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</si>
  <si>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</si>
  <si>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</si>
  <si>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</si>
  <si>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</si>
  <si>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</si>
  <si>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</si>
  <si>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</si>
  <si>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</si>
  <si>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</si>
  <si>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</si>
  <si>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</si>
  <si>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</si>
  <si>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</si>
  <si>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</si>
  <si>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</si>
  <si>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</si>
  <si>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</si>
  <si>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</si>
  <si>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</si>
  <si>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</si>
  <si>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</si>
  <si>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</si>
  <si>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</si>
  <si>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</si>
  <si>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</si>
  <si>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</si>
  <si>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</si>
  <si>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</si>
  <si>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</si>
  <si>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</si>
  <si>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</si>
  <si>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</si>
  <si>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</si>
  <si>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</si>
  <si>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</si>
  <si>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</si>
  <si>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</si>
  <si>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</si>
  <si>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</si>
  <si>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</si>
  <si>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</si>
  <si>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</si>
  <si>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</si>
  <si>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</si>
  <si>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</si>
  <si>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</si>
  <si>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</si>
  <si>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</si>
  <si>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</si>
  <si>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</si>
  <si>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</si>
  <si>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</si>
  <si>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</si>
  <si>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</si>
  <si>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</si>
  <si>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</si>
  <si>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</si>
  <si>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</si>
  <si>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</si>
  <si>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</si>
  <si>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</si>
  <si>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</si>
  <si>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</si>
  <si>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</si>
  <si>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</si>
  <si>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</si>
  <si>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</si>
  <si>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</si>
  <si>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</si>
  <si>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</si>
  <si>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</si>
  <si>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</si>
  <si>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</si>
  <si>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</si>
  <si>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</si>
  <si>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</si>
  <si>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</si>
  <si>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</si>
  <si>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</si>
  <si>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</si>
  <si>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</si>
  <si>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</si>
  <si>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</si>
  <si>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</si>
  <si>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</si>
  <si>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</si>
  <si>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</si>
  <si>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</si>
  <si>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</si>
  <si>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</si>
  <si>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</si>
  <si>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</si>
  <si>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</si>
  <si>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</si>
  <si>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</si>
  <si>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</si>
  <si>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</si>
  <si>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</si>
  <si>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</si>
  <si>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</si>
  <si>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</si>
  <si>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</si>
  <si>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</si>
  <si>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</si>
  <si>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</si>
  <si>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</si>
  <si>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</si>
  <si>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</si>
  <si>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</si>
  <si>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</si>
  <si>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</si>
  <si>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</si>
  <si>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</si>
  <si>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</si>
  <si>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</si>
  <si>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</si>
  <si>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</si>
  <si>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</si>
  <si>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</si>
  <si>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</si>
  <si>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</si>
  <si>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</si>
  <si>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</si>
  <si>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</si>
  <si>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</si>
  <si>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</si>
  <si>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</si>
  <si>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</si>
  <si>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</si>
  <si>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</si>
  <si>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</si>
  <si>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</si>
  <si>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</si>
  <si>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</si>
  <si>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</si>
  <si>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</si>
  <si>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</si>
  <si>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</si>
  <si>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</si>
  <si>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</si>
  <si>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</si>
  <si>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</si>
  <si>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</si>
  <si>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</si>
  <si>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</si>
  <si>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</si>
  <si>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</si>
  <si>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</si>
  <si>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</si>
  <si>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</si>
  <si>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</si>
  <si>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</si>
  <si>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</si>
  <si>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</si>
  <si>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</si>
  <si>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</si>
  <si>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</si>
  <si>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</si>
  <si>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</si>
  <si>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</si>
  <si>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</si>
  <si>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</si>
  <si>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</si>
  <si>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</si>
  <si>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</si>
  <si>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</si>
  <si>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</si>
  <si>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</si>
  <si>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</si>
  <si>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</si>
  <si>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</si>
  <si>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</si>
  <si>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</si>
  <si>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</si>
  <si>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</si>
  <si>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</si>
  <si>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</si>
  <si>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</si>
  <si>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</si>
  <si>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</si>
  <si>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</si>
  <si>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</si>
  <si>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</si>
  <si>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</si>
  <si>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</si>
  <si>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</si>
  <si>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</si>
  <si>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</si>
  <si>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</si>
  <si>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</si>
  <si>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</si>
  <si>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</si>
  <si>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</si>
  <si>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</si>
  <si>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</si>
  <si>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</si>
  <si>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</si>
  <si>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</si>
  <si>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</si>
  <si>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</si>
  <si>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</si>
  <si>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</si>
  <si>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</si>
  <si>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</si>
  <si>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</si>
  <si>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</si>
  <si>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</si>
  <si>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</si>
  <si>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</si>
  <si>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</si>
  <si>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</si>
  <si>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</si>
  <si>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</si>
  <si>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</si>
  <si>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</si>
  <si>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</si>
  <si>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</si>
  <si>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</si>
  <si>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</si>
  <si>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</si>
  <si>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</si>
  <si>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</si>
  <si>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</si>
  <si>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</si>
  <si>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</si>
  <si>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</si>
  <si>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</si>
  <si>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</si>
  <si>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</si>
  <si>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</si>
  <si>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</si>
  <si>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</si>
  <si>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</si>
  <si>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</si>
  <si>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</si>
  <si>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</si>
  <si>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</si>
  <si>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</si>
  <si>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</si>
  <si>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</si>
  <si>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</si>
  <si>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</si>
  <si>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</si>
  <si>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</si>
  <si>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</si>
  <si>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</si>
  <si>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</si>
  <si>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</si>
  <si>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</si>
  <si>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</si>
  <si>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</si>
  <si>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</si>
  <si>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</si>
  <si>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</si>
  <si>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</si>
  <si>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</si>
  <si>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</si>
  <si>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</si>
  <si>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</si>
  <si>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</si>
  <si>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</si>
  <si>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</si>
  <si>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</si>
  <si>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</si>
  <si>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</si>
  <si>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</si>
  <si>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</si>
  <si>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</si>
  <si>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</si>
  <si>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</si>
  <si>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</si>
  <si>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</si>
  <si>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</si>
  <si>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</si>
  <si>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</si>
  <si>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</si>
  <si>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</si>
  <si>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</si>
  <si>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</si>
  <si>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</si>
  <si>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</si>
  <si>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</si>
  <si>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</si>
  <si>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</si>
  <si>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</si>
  <si>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</si>
  <si>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</si>
  <si>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</si>
  <si>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</si>
  <si>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</si>
  <si>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</si>
  <si>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</si>
  <si>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</si>
  <si>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</si>
  <si>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</si>
  <si>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</si>
  <si>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</si>
  <si>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</si>
  <si>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</si>
  <si>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</si>
  <si>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</si>
  <si>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</si>
  <si>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</si>
  <si>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</si>
  <si>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</si>
  <si>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</si>
  <si>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</si>
  <si>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</si>
  <si>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</si>
  <si>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</si>
  <si>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</si>
  <si>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</si>
  <si>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</si>
  <si>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</si>
  <si>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</si>
  <si>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</si>
  <si>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</si>
  <si>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</si>
  <si>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</si>
  <si>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</si>
  <si>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</si>
  <si>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</si>
  <si>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</si>
  <si>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</si>
  <si>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</si>
  <si>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</si>
  <si>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</si>
  <si>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</si>
  <si>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</si>
  <si>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</si>
  <si>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</si>
  <si>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</si>
  <si>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</si>
  <si>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</si>
  <si>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</si>
  <si>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</si>
  <si>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</si>
  <si>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</si>
  <si>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</si>
  <si>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</si>
  <si>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</si>
  <si>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</si>
  <si>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</si>
  <si>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</si>
  <si>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</si>
  <si>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</si>
  <si>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</si>
  <si>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</si>
  <si>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</si>
  <si>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</si>
  <si>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</si>
  <si>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</si>
  <si>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</si>
  <si>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</si>
  <si>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</si>
  <si>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</si>
  <si>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</si>
  <si>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</si>
  <si>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</si>
  <si>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</si>
  <si>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</si>
  <si>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</si>
  <si>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</si>
  <si>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</si>
  <si>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</si>
  <si>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</si>
  <si>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</si>
  <si>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</si>
  <si>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</si>
  <si>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</si>
  <si>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</si>
  <si>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</si>
  <si>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</si>
  <si>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</si>
  <si>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</si>
  <si>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</si>
  <si>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</si>
  <si>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</si>
  <si>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</si>
  <si>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</si>
  <si>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</si>
  <si>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</si>
  <si>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</si>
  <si>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</si>
  <si>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</si>
  <si>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</si>
  <si>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</si>
  <si>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</si>
  <si>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</si>
  <si>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</si>
  <si>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</si>
  <si>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</si>
  <si>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</si>
  <si>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</si>
  <si>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</si>
  <si>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</si>
  <si>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</si>
  <si>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</si>
  <si>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</si>
  <si>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</si>
  <si>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</si>
  <si>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</si>
  <si>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</si>
  <si>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</si>
  <si>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</si>
  <si>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</si>
  <si>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</si>
  <si>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</si>
  <si>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</si>
  <si>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</si>
  <si>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</si>
  <si>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</si>
  <si>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</si>
  <si>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</si>
  <si>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</si>
  <si>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</si>
  <si>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</si>
  <si>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</si>
  <si>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</si>
  <si>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</si>
  <si>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</si>
  <si>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</si>
  <si>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</si>
  <si>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</si>
  <si>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</si>
  <si>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</si>
  <si>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</si>
  <si>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</si>
  <si>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</si>
  <si>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</si>
  <si>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</si>
  <si>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</si>
  <si>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</si>
  <si>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</si>
  <si>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</si>
  <si>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</si>
  <si>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</si>
  <si>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</si>
  <si>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</si>
  <si>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</si>
  <si>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</si>
  <si>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</si>
  <si>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</si>
  <si>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</si>
  <si>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</si>
  <si>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</si>
  <si>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</si>
  <si>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</si>
  <si>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</si>
  <si>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</si>
  <si>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</si>
  <si>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</si>
  <si>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</si>
  <si>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</si>
  <si>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</si>
  <si>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</si>
  <si>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</si>
  <si>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</si>
  <si>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</si>
  <si>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</si>
  <si>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</si>
  <si>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</si>
  <si>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</si>
  <si>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</si>
  <si>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</si>
  <si>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</si>
  <si>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</si>
  <si>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</si>
  <si>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</si>
  <si>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</si>
  <si>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</si>
  <si>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</si>
  <si>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</si>
  <si>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</si>
  <si>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</si>
  <si>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</si>
  <si>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</si>
  <si>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</si>
  <si>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</si>
  <si>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</si>
  <si>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</si>
  <si>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</si>
  <si>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</si>
  <si>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</si>
  <si>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</si>
  <si>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</si>
  <si>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</si>
  <si>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</si>
  <si>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</si>
  <si>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</si>
  <si>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</si>
  <si>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</si>
  <si>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</si>
  <si>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</si>
  <si>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</si>
  <si>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</si>
  <si>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</si>
  <si>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</si>
  <si>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</si>
  <si>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</si>
  <si>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</si>
  <si>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</si>
  <si>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</si>
  <si>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</si>
  <si>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</si>
  <si>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</si>
  <si>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</si>
  <si>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</si>
  <si>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</si>
  <si>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</si>
  <si>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</si>
  <si>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</si>
  <si>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</si>
  <si>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</si>
  <si>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</si>
  <si>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</si>
  <si>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</si>
  <si>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</si>
  <si>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</si>
  <si>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</si>
  <si>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</si>
  <si>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</si>
  <si>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</si>
  <si>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</si>
  <si>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</si>
  <si>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</si>
  <si>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</si>
  <si>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</si>
  <si>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</si>
  <si>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</si>
  <si>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</si>
  <si>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</si>
  <si>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</si>
  <si>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</si>
  <si>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</si>
  <si>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</si>
  <si>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</si>
  <si>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</si>
  <si>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</si>
  <si>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</si>
  <si>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</si>
  <si>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</si>
  <si>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</si>
  <si>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</si>
  <si>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</si>
  <si>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</si>
  <si>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</si>
  <si>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</si>
  <si>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</si>
  <si>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</si>
  <si>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</si>
  <si>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</si>
  <si>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</si>
  <si>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</si>
  <si>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</si>
  <si>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</si>
  <si>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</si>
  <si>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</si>
  <si>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</si>
  <si>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</si>
  <si>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</si>
  <si>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</si>
  <si>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</si>
  <si>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</si>
  <si>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</si>
  <si>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</si>
  <si>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</si>
  <si>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</si>
  <si>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</si>
  <si>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</si>
  <si>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</si>
  <si>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</si>
  <si>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</si>
  <si>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</si>
  <si>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</si>
  <si>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</si>
  <si>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</si>
  <si>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</si>
  <si>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</si>
  <si>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</si>
  <si>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</si>
  <si>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</si>
  <si>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</si>
  <si>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</si>
  <si>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</si>
  <si>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</si>
  <si>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</si>
  <si>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</si>
  <si>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</si>
  <si>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</si>
  <si>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</si>
  <si>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</si>
  <si>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</si>
  <si>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</si>
  <si>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</si>
  <si>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</si>
  <si>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</si>
  <si>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</si>
  <si>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</si>
  <si>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</si>
  <si>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</si>
  <si>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</si>
  <si>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</si>
  <si>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</si>
  <si>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</si>
  <si>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</si>
  <si>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</si>
  <si>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</si>
  <si>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</si>
  <si>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</si>
  <si>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</si>
  <si>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</si>
  <si>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</si>
  <si>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</si>
  <si>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</si>
  <si>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</si>
  <si>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</si>
  <si>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</si>
  <si>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</si>
  <si>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</si>
  <si>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</si>
  <si>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</si>
  <si>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</si>
  <si>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</si>
  <si>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</si>
  <si>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</si>
  <si>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</si>
  <si>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</si>
  <si>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</si>
  <si>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</si>
  <si>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</si>
  <si>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</si>
  <si>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</si>
  <si>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</si>
  <si>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</si>
  <si>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</si>
  <si>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</si>
  <si>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</si>
  <si>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</si>
  <si>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</si>
  <si>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</si>
  <si>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</si>
  <si>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</si>
  <si>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</si>
  <si>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</si>
  <si>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</si>
  <si>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</si>
  <si>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</si>
  <si>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</si>
  <si>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</si>
  <si>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</si>
  <si>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</si>
  <si>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</si>
  <si>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</si>
  <si>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</si>
  <si>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</si>
  <si>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</si>
  <si>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</si>
  <si>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</si>
  <si>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</si>
  <si>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</si>
  <si>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</si>
  <si>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</si>
  <si>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</si>
  <si>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</si>
  <si>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</si>
  <si>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</si>
  <si>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</si>
  <si>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</si>
  <si>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</si>
  <si>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</si>
  <si>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</si>
  <si>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</si>
  <si>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</si>
  <si>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</si>
  <si>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</si>
  <si>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</si>
  <si>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</si>
  <si>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</si>
  <si>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</si>
  <si>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</si>
  <si>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</si>
  <si>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</si>
  <si>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</si>
  <si>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</si>
  <si>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</si>
  <si>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</si>
  <si>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</si>
  <si>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</si>
  <si>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</si>
  <si>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</si>
  <si>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</si>
  <si>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</si>
  <si>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</si>
  <si>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</si>
  <si>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</si>
  <si>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</si>
  <si>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</si>
  <si>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</si>
  <si>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</si>
  <si>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</si>
  <si>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</si>
  <si>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</si>
  <si>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</si>
  <si>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</si>
  <si>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</si>
  <si>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</si>
  <si>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</si>
  <si>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</si>
  <si>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</si>
  <si>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</si>
  <si>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</si>
  <si>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</si>
  <si>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</si>
  <si>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</si>
  <si>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</si>
  <si>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</si>
  <si>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</si>
  <si>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</si>
  <si>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</si>
  <si>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</si>
  <si>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</si>
  <si>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</si>
  <si>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</si>
  <si>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</si>
  <si>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</si>
  <si>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</si>
  <si>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</si>
  <si>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</si>
  <si>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</si>
  <si>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</si>
  <si>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</si>
  <si>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</si>
  <si>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</si>
  <si>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</si>
  <si>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</si>
  <si>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</si>
  <si>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</si>
  <si>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</si>
  <si>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</si>
  <si>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</si>
  <si>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</si>
  <si>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</si>
  <si>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</si>
  <si>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</si>
  <si>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</si>
  <si>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</si>
  <si>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</si>
  <si>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</si>
  <si>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</si>
  <si>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</si>
  <si>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</si>
  <si>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</si>
  <si>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</si>
  <si>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</si>
  <si>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</si>
  <si>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</si>
  <si>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</si>
  <si>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</si>
  <si>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</si>
  <si>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</si>
  <si>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</si>
  <si>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</si>
  <si>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</si>
  <si>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</si>
  <si>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</si>
  <si>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</si>
  <si>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</si>
  <si>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</si>
  <si>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</si>
  <si>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</si>
  <si>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</si>
  <si>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</si>
  <si>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</si>
  <si>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</si>
  <si>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</si>
  <si>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</si>
  <si>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</si>
  <si>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</si>
  <si>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</si>
  <si>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</si>
  <si>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</si>
  <si>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</si>
  <si>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</si>
  <si>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</si>
  <si>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</si>
  <si>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</si>
  <si>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</si>
  <si>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</si>
  <si>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</si>
  <si>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</si>
  <si>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</si>
  <si>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</si>
  <si>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</si>
  <si>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</si>
  <si>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</si>
  <si>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</si>
  <si>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</si>
  <si>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</si>
  <si>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</si>
  <si>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</si>
  <si>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</si>
  <si>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</si>
  <si>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</si>
  <si>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</si>
  <si>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</si>
  <si>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</si>
  <si>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</si>
  <si>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</si>
  <si>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</si>
  <si>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</si>
  <si>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</si>
  <si>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</si>
  <si>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</si>
  <si>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</si>
  <si>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</si>
  <si>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</si>
  <si>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</si>
  <si>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</si>
  <si>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</si>
  <si>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</si>
  <si>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</si>
  <si>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</si>
  <si>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</si>
  <si>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</si>
  <si>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</si>
  <si>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</si>
  <si>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</si>
  <si>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</si>
  <si>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</si>
  <si>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</si>
  <si>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</si>
  <si>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</si>
  <si>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</si>
  <si>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</si>
  <si>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</si>
  <si>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</si>
  <si>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</si>
  <si>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</si>
  <si>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</si>
  <si>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</si>
  <si>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</si>
  <si>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</si>
  <si>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</si>
  <si>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</si>
  <si>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</si>
  <si>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</si>
  <si>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</si>
  <si>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</si>
  <si>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</si>
  <si>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</si>
  <si>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</si>
  <si>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</si>
  <si>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</si>
  <si>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</si>
  <si>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</si>
  <si>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</si>
  <si>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</si>
  <si>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</si>
  <si>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</si>
  <si>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</si>
  <si>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</si>
  <si>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</si>
  <si>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</si>
  <si>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</si>
  <si>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</si>
  <si>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</si>
  <si>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</si>
  <si>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</si>
  <si>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</si>
  <si>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</si>
  <si>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</si>
  <si>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</si>
  <si>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</si>
  <si>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</si>
  <si>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</si>
  <si>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</si>
  <si>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</si>
  <si>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</si>
  <si>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</si>
  <si>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</si>
  <si>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</si>
  <si>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</si>
  <si>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</si>
  <si>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</si>
  <si>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</si>
  <si>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</si>
  <si>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</si>
  <si>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</si>
  <si>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</si>
  <si>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</si>
  <si>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</si>
  <si>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</si>
  <si>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</si>
  <si>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</si>
  <si>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</si>
  <si>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</si>
  <si>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</si>
  <si>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</si>
  <si>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</si>
  <si>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</si>
  <si>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</si>
  <si>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</si>
  <si>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</si>
  <si>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</si>
  <si>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</si>
  <si>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</si>
  <si>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</si>
  <si>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</si>
  <si>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</si>
  <si>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</si>
  <si>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</si>
  <si>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</si>
  <si>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</si>
  <si>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</si>
  <si>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</si>
  <si>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</si>
  <si>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</si>
  <si>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</si>
  <si>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</si>
  <si>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</si>
  <si>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</si>
  <si>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</si>
  <si>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</si>
  <si>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</si>
  <si>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</si>
  <si>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</si>
  <si>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</si>
  <si>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</si>
  <si>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</si>
  <si>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</si>
  <si>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</si>
  <si>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</si>
  <si>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</si>
  <si>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</si>
  <si>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</si>
  <si>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</si>
  <si>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</si>
  <si>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</si>
  <si>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</si>
  <si>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</si>
  <si>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</si>
  <si>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</si>
  <si>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</si>
  <si>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</si>
  <si>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</si>
  <si>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</si>
  <si>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</si>
  <si>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</si>
  <si>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</si>
  <si>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</si>
  <si>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</si>
  <si>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</si>
  <si>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</si>
  <si>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</si>
  <si>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</si>
  <si>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</si>
  <si>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</si>
  <si>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</si>
  <si>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</si>
  <si>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</si>
  <si>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</si>
  <si>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</si>
  <si>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</si>
  <si>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</si>
  <si>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</si>
  <si>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</si>
  <si>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</si>
  <si>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</si>
  <si>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</si>
  <si>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</si>
  <si>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</si>
  <si>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</si>
  <si>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</si>
  <si>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</si>
  <si>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</si>
  <si>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</si>
  <si>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</si>
  <si>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</si>
  <si>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</si>
  <si>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</si>
  <si>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</si>
  <si>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</si>
  <si>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</si>
  <si>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</si>
  <si>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</si>
  <si>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</si>
  <si>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</si>
  <si>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</si>
  <si>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</si>
  <si>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</si>
  <si>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</si>
  <si>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</si>
  <si>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</si>
  <si>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</si>
  <si>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</si>
  <si>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</si>
  <si>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</si>
  <si>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</si>
  <si>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</si>
  <si>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</si>
  <si>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</si>
  <si>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</si>
  <si>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</si>
  <si>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</si>
  <si>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</si>
  <si>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</si>
  <si>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</si>
  <si>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</si>
  <si>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</si>
  <si>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</si>
  <si>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</si>
  <si>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</si>
  <si>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</si>
  <si>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</si>
  <si>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</si>
  <si>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</si>
  <si>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</si>
  <si>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</si>
  <si>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</si>
  <si>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</si>
  <si>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</si>
  <si>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</si>
  <si>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</si>
  <si>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</si>
  <si>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</si>
  <si>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</si>
  <si>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</si>
  <si>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</si>
  <si>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</si>
  <si>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</si>
  <si>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</si>
  <si>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</si>
  <si>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</si>
  <si>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</si>
  <si>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</si>
  <si>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</si>
  <si>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</si>
  <si>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</si>
  <si>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</si>
  <si>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</si>
  <si>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</si>
  <si>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</si>
  <si>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</si>
  <si>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</si>
  <si>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</si>
  <si>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</si>
  <si>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</si>
  <si>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</si>
  <si>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</si>
  <si>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</si>
  <si>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</si>
  <si>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</si>
  <si>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</si>
  <si>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</si>
  <si>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</si>
  <si>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</si>
  <si>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</si>
  <si>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</si>
  <si>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</si>
  <si>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</si>
  <si>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</si>
  <si>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</si>
  <si>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</si>
  <si>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</si>
  <si>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</si>
  <si>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</si>
  <si>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</si>
  <si>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</si>
  <si>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</si>
  <si>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</si>
  <si>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</si>
  <si>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</si>
  <si>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</si>
  <si>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</si>
  <si>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</si>
  <si>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</si>
  <si>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</si>
  <si>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</si>
  <si>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</si>
  <si>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</si>
  <si>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</si>
  <si>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</si>
  <si>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</si>
  <si>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</si>
  <si>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</si>
  <si>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</si>
  <si>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</si>
  <si>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</si>
  <si>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</si>
  <si>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</si>
  <si>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</si>
  <si>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</si>
  <si>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</si>
  <si>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</si>
  <si>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</si>
  <si>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</si>
  <si>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</si>
  <si>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</si>
  <si>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</si>
  <si>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</si>
  <si>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</si>
  <si>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</si>
  <si>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</si>
  <si>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</si>
  <si>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</si>
  <si>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</si>
  <si>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</si>
  <si>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</si>
  <si>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</si>
  <si>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</si>
  <si>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</si>
  <si>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</si>
  <si>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</si>
  <si>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</si>
  <si>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</si>
  <si>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</si>
  <si>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</si>
  <si>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</si>
  <si>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</si>
  <si>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</si>
  <si>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</si>
  <si>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</si>
  <si>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</si>
  <si>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</si>
  <si>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</si>
  <si>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</si>
  <si>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</si>
  <si>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</si>
  <si>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</si>
  <si>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</si>
  <si>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</si>
  <si>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</si>
  <si>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</si>
  <si>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</si>
  <si>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</si>
  <si>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</si>
  <si>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</si>
  <si>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</si>
  <si>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</si>
  <si>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</si>
  <si>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</si>
  <si>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</si>
  <si>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</si>
  <si>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</si>
  <si>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</si>
  <si>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</si>
  <si>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</si>
  <si>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</si>
  <si>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</si>
  <si>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</si>
  <si>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</si>
  <si>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</si>
  <si>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</si>
  <si>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</si>
  <si>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</si>
  <si>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</si>
  <si>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</si>
  <si>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</si>
  <si>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</si>
  <si>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</si>
  <si>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</si>
  <si>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</si>
  <si>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</si>
  <si>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</si>
  <si>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</si>
  <si>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</si>
  <si>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</si>
  <si>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</si>
  <si>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</si>
  <si>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</si>
  <si>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</si>
  <si>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</si>
  <si>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</si>
  <si>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</si>
  <si>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</si>
  <si>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</si>
  <si>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</si>
  <si>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</si>
  <si>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</si>
  <si>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</si>
  <si>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</si>
  <si>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</si>
  <si>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</si>
  <si>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</si>
  <si>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</si>
  <si>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</si>
  <si>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</si>
  <si>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</si>
  <si>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</si>
  <si>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</si>
  <si>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</si>
  <si>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</si>
  <si>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</si>
  <si>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</si>
  <si>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</si>
  <si>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</si>
  <si>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</si>
  <si>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</si>
  <si>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</si>
  <si>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</si>
  <si>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</si>
  <si>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</si>
  <si>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</si>
  <si>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</si>
  <si>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</si>
  <si>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</si>
  <si>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</si>
  <si>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</si>
  <si>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</si>
  <si>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</si>
  <si>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</si>
  <si>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</si>
  <si>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</si>
  <si>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</si>
  <si>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</si>
  <si>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</si>
  <si>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</si>
  <si>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</si>
  <si>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</si>
  <si>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</si>
  <si>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</si>
  <si>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</si>
  <si>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</si>
  <si>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</si>
  <si>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</si>
  <si>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</si>
  <si>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</si>
  <si>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</si>
  <si>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</si>
  <si>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</si>
  <si>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</si>
  <si>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</si>
  <si>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</si>
  <si>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</si>
  <si>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</si>
  <si>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</si>
  <si>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</si>
  <si>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</si>
  <si>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</si>
  <si>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</si>
  <si>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</si>
  <si>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</si>
  <si>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</si>
  <si>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</si>
  <si>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</si>
  <si>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</si>
  <si>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</si>
  <si>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</si>
  <si>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</si>
  <si>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</si>
  <si>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</si>
  <si>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</si>
  <si>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</si>
  <si>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</si>
  <si>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</si>
  <si>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</si>
  <si>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</si>
  <si>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</si>
  <si>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</si>
  <si>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</si>
  <si>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</si>
  <si>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</si>
  <si>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</si>
  <si>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</si>
  <si>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</si>
  <si>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</si>
  <si>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</si>
  <si>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</si>
  <si>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</si>
  <si>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</si>
  <si>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</si>
  <si>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</si>
  <si>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</si>
  <si>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</si>
  <si>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</si>
  <si>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</si>
  <si>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</si>
  <si>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</si>
  <si>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</si>
  <si>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</si>
  <si>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</si>
  <si>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</si>
  <si>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</si>
  <si>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</si>
  <si>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</si>
  <si>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</si>
  <si>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</si>
  <si>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</si>
  <si>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</si>
  <si>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</si>
  <si>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</si>
  <si>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</si>
  <si>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</si>
  <si>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</si>
  <si>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</si>
  <si>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</si>
  <si>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</si>
  <si>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</si>
  <si>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</si>
  <si>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</si>
  <si>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</si>
  <si>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</si>
  <si>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</si>
  <si>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</si>
  <si>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</si>
  <si>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</si>
  <si>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</si>
  <si>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</si>
  <si>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</si>
  <si>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</si>
  <si>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</si>
  <si>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</si>
  <si>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</si>
  <si>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</si>
  <si>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</si>
  <si>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</si>
  <si>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</si>
  <si>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</si>
  <si>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</si>
  <si>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</si>
  <si>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</si>
  <si>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</si>
  <si>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</si>
  <si>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</si>
  <si>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</si>
  <si>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</si>
  <si>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</si>
  <si>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</si>
  <si>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</si>
  <si>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</si>
  <si>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</si>
  <si>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</si>
  <si>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</si>
  <si>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</si>
  <si>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</si>
  <si>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</si>
  <si>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</si>
  <si>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</si>
  <si>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</si>
  <si>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</si>
  <si>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</si>
  <si>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</si>
  <si>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</si>
  <si>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</si>
  <si>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</si>
  <si>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</si>
  <si>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</si>
  <si>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</si>
  <si>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</si>
  <si>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</si>
  <si>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</si>
  <si>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</si>
  <si>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</si>
  <si>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</si>
  <si>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</si>
  <si>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</si>
  <si>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</si>
  <si>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</si>
  <si>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</si>
  <si>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</si>
  <si>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</si>
  <si>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</si>
  <si>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</si>
  <si>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</si>
  <si>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</si>
  <si>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</si>
  <si>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</si>
  <si>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</si>
  <si>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</si>
  <si>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</si>
  <si>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</si>
  <si>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</si>
  <si>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</si>
  <si>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</si>
  <si>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</si>
  <si>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</si>
  <si>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</si>
  <si>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</si>
  <si>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</si>
  <si>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</si>
  <si>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</si>
  <si>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</si>
  <si>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</si>
  <si>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</si>
  <si>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</si>
  <si>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</si>
  <si>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</si>
  <si>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</si>
  <si>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</si>
  <si>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</si>
  <si>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</si>
  <si>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</si>
  <si>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</si>
  <si>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</si>
  <si>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</si>
  <si>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</si>
  <si>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</si>
  <si>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</si>
  <si>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</si>
  <si>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</si>
  <si>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</si>
  <si>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</si>
  <si>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</si>
  <si>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</si>
  <si>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</si>
  <si>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</si>
  <si>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</si>
  <si>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</si>
  <si>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</si>
  <si>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</si>
  <si>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</si>
  <si>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</si>
  <si>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</si>
  <si>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</si>
  <si>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</si>
  <si>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</si>
  <si>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</si>
  <si>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</si>
  <si>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</si>
  <si>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</si>
  <si>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</si>
  <si>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</si>
  <si>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</si>
  <si>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</si>
  <si>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</si>
  <si>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</si>
  <si>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</si>
  <si>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</si>
  <si>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</si>
  <si>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</si>
  <si>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</si>
  <si>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</si>
  <si>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</si>
  <si>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</si>
  <si>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</si>
  <si>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</si>
  <si>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</si>
  <si>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</si>
  <si>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</si>
  <si>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</si>
  <si>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</si>
  <si>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</si>
  <si>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</si>
  <si>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</si>
  <si>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</si>
  <si>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</si>
  <si>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</si>
  <si>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</si>
  <si>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</si>
  <si>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</si>
  <si>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</si>
  <si>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</si>
  <si>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</si>
  <si>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</si>
  <si>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</si>
  <si>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</si>
  <si>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</si>
  <si>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</si>
  <si>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</si>
  <si>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</si>
  <si>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</si>
  <si>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</si>
  <si>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</si>
  <si>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</si>
  <si>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</si>
  <si>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</si>
  <si>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</si>
  <si>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</si>
  <si>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</si>
  <si>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</si>
  <si>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</si>
  <si>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</si>
  <si>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</si>
  <si>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</si>
  <si>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</si>
  <si>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</si>
  <si>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</si>
  <si>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</si>
  <si>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</si>
  <si>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</si>
  <si>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</si>
  <si>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</si>
  <si>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</si>
  <si>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</si>
  <si>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</si>
  <si>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</si>
  <si>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</si>
  <si>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</si>
  <si>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</si>
  <si>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</si>
  <si>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</si>
  <si>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</si>
  <si>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</si>
  <si>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</si>
  <si>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</si>
  <si>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</si>
  <si>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</si>
  <si>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</si>
  <si>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</si>
  <si>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</si>
  <si>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</si>
  <si>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</si>
  <si>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</si>
  <si>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</si>
  <si>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</si>
  <si>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</si>
  <si>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</si>
  <si>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</si>
  <si>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</si>
  <si>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</si>
  <si>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</si>
  <si>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</si>
  <si>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</si>
  <si>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</si>
  <si>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</si>
  <si>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</si>
  <si>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</si>
  <si>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</si>
  <si>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</si>
  <si>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</si>
  <si>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</si>
  <si>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</si>
  <si>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</si>
  <si>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</si>
  <si>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</si>
  <si>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</si>
  <si>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</si>
  <si>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</si>
  <si>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</si>
  <si>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</si>
  <si>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</si>
  <si>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</si>
  <si>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</si>
  <si>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</si>
  <si>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</si>
  <si>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</si>
  <si>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</si>
  <si>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</si>
  <si>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</si>
  <si>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</si>
  <si>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</si>
  <si>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</si>
  <si>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</si>
  <si>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</si>
  <si>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</si>
  <si>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</si>
  <si>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</si>
  <si>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</si>
  <si>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</si>
  <si>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</si>
  <si>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</si>
  <si>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</si>
  <si>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</si>
  <si>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</si>
  <si>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</si>
  <si>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</si>
  <si>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</si>
  <si>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</si>
  <si>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</si>
  <si>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</si>
  <si>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</si>
  <si>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</si>
  <si>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</si>
  <si>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</si>
  <si>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</si>
  <si>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</si>
  <si>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</si>
  <si>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</si>
  <si>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</si>
  <si>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</si>
  <si>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</si>
  <si>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</si>
  <si>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</si>
  <si>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</si>
  <si>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</si>
  <si>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</si>
  <si>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</si>
  <si>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</si>
  <si>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</si>
  <si>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</si>
  <si>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</si>
  <si>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</si>
  <si>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</si>
  <si>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</si>
  <si>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</si>
  <si>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</si>
  <si>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</si>
  <si>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</si>
  <si>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</si>
  <si>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</si>
  <si>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</si>
  <si>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</si>
  <si>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</si>
  <si>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</si>
  <si>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</si>
  <si>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</si>
  <si>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</si>
  <si>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</si>
  <si>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</si>
  <si>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</si>
  <si>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</si>
  <si>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</si>
  <si>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</si>
  <si>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</si>
  <si>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</si>
  <si>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</si>
  <si>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</si>
  <si>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</si>
  <si>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</si>
  <si>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</si>
  <si>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</si>
  <si>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</si>
  <si>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</si>
  <si>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</si>
  <si>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</si>
  <si>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</si>
  <si>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</si>
  <si>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</si>
  <si>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</si>
  <si>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</si>
  <si>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</si>
  <si>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</si>
  <si>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</si>
  <si>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</si>
  <si>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</si>
  <si>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</si>
  <si>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</si>
  <si>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</si>
  <si>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</si>
  <si>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</si>
  <si>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</si>
  <si>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</si>
  <si>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</si>
  <si>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</si>
  <si>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</si>
  <si>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</si>
  <si>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</si>
  <si>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</si>
  <si>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</si>
  <si>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</si>
  <si>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</si>
  <si>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</si>
  <si>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</si>
  <si>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</si>
  <si>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</si>
  <si>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</si>
  <si>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</si>
  <si>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</si>
  <si>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</si>
  <si>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</si>
  <si>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</si>
  <si>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</si>
  <si>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</si>
  <si>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</si>
  <si>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</si>
  <si>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</si>
  <si>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</si>
  <si>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</si>
  <si>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</si>
  <si>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</si>
  <si>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</si>
  <si>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</si>
  <si>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</si>
  <si>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</si>
  <si>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</si>
  <si>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</si>
  <si>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</si>
  <si>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</si>
  <si>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</si>
  <si>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</si>
  <si>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</si>
  <si>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</si>
  <si>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</si>
  <si>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</si>
  <si>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</si>
  <si>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</si>
  <si>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</si>
  <si>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</si>
  <si>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</si>
  <si>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</si>
  <si>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</si>
  <si>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</si>
  <si>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</si>
  <si>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</si>
  <si>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</si>
  <si>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</si>
  <si>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</si>
  <si>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</si>
  <si>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</si>
  <si>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</si>
  <si>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</si>
  <si>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</si>
  <si>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</si>
  <si>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</si>
  <si>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</si>
  <si>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</si>
  <si>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</si>
  <si>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</si>
  <si>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</si>
  <si>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</si>
  <si>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</si>
  <si>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</si>
  <si>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</si>
  <si>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</si>
  <si>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</si>
  <si>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</si>
  <si>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</si>
  <si>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</si>
  <si>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</si>
  <si>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</si>
  <si>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</si>
  <si>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</si>
  <si>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</si>
  <si>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</si>
  <si>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</si>
  <si>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</si>
  <si>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</si>
  <si>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</si>
  <si>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</si>
  <si>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</si>
  <si>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</si>
  <si>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</si>
  <si>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</si>
  <si>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</si>
  <si>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</si>
  <si>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</si>
  <si>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</si>
  <si>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</si>
  <si>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</si>
  <si>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</si>
  <si>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</si>
  <si>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</si>
  <si>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</si>
  <si>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</si>
  <si>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</si>
  <si>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</si>
  <si>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</si>
  <si>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</si>
  <si>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</si>
  <si>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</si>
  <si>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</si>
  <si>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</si>
  <si>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</si>
  <si>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</si>
  <si>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</si>
  <si>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</si>
  <si>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</si>
  <si>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</si>
  <si>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</si>
  <si>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</si>
  <si>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</si>
  <si>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</si>
  <si>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</si>
  <si>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</si>
  <si>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</si>
  <si>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</si>
  <si>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</si>
  <si>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</si>
  <si>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</si>
  <si>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</si>
  <si>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</si>
  <si>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</si>
  <si>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</si>
  <si>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</si>
  <si>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</si>
  <si>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</si>
  <si>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</si>
  <si>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</si>
  <si>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</si>
  <si>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</si>
  <si>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</si>
  <si>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</si>
  <si>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</si>
  <si>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</si>
  <si>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</si>
  <si>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</si>
  <si>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</si>
  <si>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</si>
  <si>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</si>
  <si>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</si>
  <si>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</si>
  <si>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</si>
  <si>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</si>
  <si>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</si>
  <si>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</si>
  <si>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</si>
  <si>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</si>
  <si>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</si>
  <si>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</si>
  <si>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</si>
  <si>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</si>
  <si>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</si>
  <si>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</si>
  <si>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</si>
  <si>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</si>
  <si>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</si>
  <si>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</si>
  <si>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</si>
  <si>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</si>
  <si>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</si>
  <si>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</si>
  <si>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</si>
  <si>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</si>
  <si>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</si>
  <si>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</si>
  <si>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</si>
  <si>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</si>
  <si>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</si>
  <si>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</si>
  <si>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</si>
  <si>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</si>
  <si>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</si>
  <si>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</si>
  <si>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</si>
  <si>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</si>
  <si>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</si>
  <si>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</si>
  <si>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</si>
  <si>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</si>
  <si>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</si>
  <si>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</si>
  <si>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</si>
  <si>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</si>
  <si>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</si>
  <si>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</si>
  <si>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</si>
  <si>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</si>
  <si>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</si>
  <si>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</si>
  <si>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</si>
  <si>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</si>
  <si>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</si>
  <si>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</si>
  <si>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</si>
  <si>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</si>
  <si>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</si>
  <si>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</si>
  <si>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</si>
  <si>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</si>
  <si>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</si>
  <si>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</si>
  <si>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</si>
  <si>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</si>
  <si>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</si>
  <si>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</si>
  <si>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</si>
  <si>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</si>
  <si>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</si>
  <si>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</si>
  <si>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</si>
  <si>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</si>
  <si>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</si>
  <si>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</si>
  <si>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</si>
  <si>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</si>
  <si>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</si>
  <si>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</si>
  <si>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</si>
  <si>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</si>
  <si>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</si>
  <si>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</si>
  <si>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</si>
  <si>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</si>
  <si>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</si>
  <si>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</si>
  <si>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</si>
  <si>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</si>
  <si>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</si>
  <si>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</si>
  <si>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</si>
  <si>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</si>
  <si>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</si>
  <si>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</si>
  <si>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</si>
  <si>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</si>
  <si>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</si>
  <si>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</si>
  <si>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</si>
  <si>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</si>
  <si>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</si>
  <si>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</si>
  <si>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</si>
  <si>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</si>
  <si>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</si>
  <si>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</si>
  <si>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</si>
  <si>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</si>
  <si>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</si>
  <si>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</si>
  <si>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</si>
  <si>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</si>
  <si>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</si>
  <si>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</si>
  <si>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</si>
  <si>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</si>
  <si>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</si>
  <si>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</si>
  <si>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</si>
  <si>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</si>
  <si>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</si>
  <si>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</si>
  <si>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</si>
  <si>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</si>
  <si>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</si>
  <si>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</si>
  <si>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</si>
  <si>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</si>
  <si>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</si>
  <si>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</si>
  <si>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</si>
  <si>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</si>
  <si>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</si>
  <si>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</si>
  <si>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</si>
  <si>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</si>
  <si>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</si>
  <si>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</si>
  <si>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</si>
  <si>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</si>
  <si>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</si>
  <si>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</si>
  <si>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</si>
  <si>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</si>
  <si>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</si>
  <si>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</si>
  <si>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</si>
  <si>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</si>
  <si>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</si>
  <si>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</si>
  <si>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</si>
  <si>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</si>
  <si>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</si>
  <si>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</si>
  <si>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</si>
  <si>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</si>
  <si>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</si>
  <si>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</si>
  <si>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</si>
  <si>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</si>
  <si>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</si>
  <si>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</si>
  <si>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</si>
  <si>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</si>
  <si>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</si>
  <si>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</si>
  <si>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</si>
  <si>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</si>
  <si>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</si>
  <si>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</si>
  <si>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</si>
  <si>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</si>
  <si>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</si>
  <si>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</si>
  <si>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</si>
  <si>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</si>
  <si>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</si>
  <si>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</si>
  <si>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</si>
  <si>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</si>
  <si>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</si>
  <si>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</si>
  <si>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</si>
  <si>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</si>
  <si>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</si>
  <si>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</si>
  <si>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</si>
  <si>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</si>
  <si>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</si>
  <si>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</si>
  <si>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</si>
  <si>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</si>
  <si>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</si>
  <si>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</si>
  <si>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</si>
  <si>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</si>
  <si>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</si>
  <si>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</si>
  <si>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</si>
  <si>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</si>
  <si>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</si>
  <si>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</si>
  <si>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</si>
  <si>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</si>
  <si>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</si>
  <si>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</si>
  <si>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</si>
  <si>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</si>
  <si>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</si>
  <si>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</si>
  <si>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</si>
  <si>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</si>
  <si>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</si>
  <si>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</si>
  <si>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</si>
  <si>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</si>
  <si>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</si>
  <si>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</si>
  <si>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</si>
  <si>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</si>
  <si>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</si>
  <si>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</si>
  <si>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</si>
  <si>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</si>
  <si>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</si>
  <si>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</si>
  <si>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</si>
  <si>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</si>
  <si>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</si>
  <si>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</si>
  <si>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</si>
  <si>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</si>
  <si>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</si>
  <si>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</si>
  <si>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</si>
  <si>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</si>
  <si>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</si>
  <si>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</si>
  <si>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</si>
  <si>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</si>
  <si>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</si>
  <si>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</si>
  <si>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</si>
  <si>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</si>
  <si>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</si>
  <si>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</si>
  <si>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</si>
  <si>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</si>
  <si>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</si>
  <si>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</si>
  <si>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</si>
  <si>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</si>
  <si>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</si>
  <si>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</si>
  <si>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</si>
  <si>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</si>
  <si>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</si>
  <si>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</si>
  <si>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</si>
  <si>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</si>
  <si>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</si>
  <si>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</si>
  <si>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</si>
  <si>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</si>
  <si>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</si>
  <si>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</si>
  <si>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</si>
  <si>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</si>
  <si>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</si>
  <si>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</si>
  <si>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</si>
  <si>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</si>
  <si>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</si>
  <si>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</si>
  <si>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</si>
  <si>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</si>
  <si>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</si>
  <si>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</si>
  <si>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</si>
  <si>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</si>
  <si>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</si>
  <si>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</si>
  <si>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</si>
  <si>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</si>
  <si>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</si>
  <si>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</si>
  <si>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</si>
  <si>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</si>
  <si>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</si>
  <si>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</si>
  <si>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</si>
  <si>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</si>
  <si>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</si>
  <si>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</si>
  <si>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</si>
  <si>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</si>
  <si>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</si>
  <si>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</si>
  <si>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</si>
  <si>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</si>
  <si>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</si>
  <si>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</si>
  <si>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</si>
  <si>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</si>
  <si>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</si>
  <si>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</si>
  <si>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</si>
  <si>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</si>
  <si>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</si>
  <si>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</si>
  <si>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</si>
  <si>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</si>
  <si>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</si>
  <si>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</si>
  <si>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</si>
  <si>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</si>
  <si>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</si>
  <si>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</si>
  <si>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</si>
  <si>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</si>
  <si>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</si>
  <si>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</si>
  <si>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</si>
  <si>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</si>
  <si>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</si>
  <si>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</si>
  <si>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</si>
  <si>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</si>
  <si>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</si>
  <si>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</si>
  <si>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</si>
  <si>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</si>
  <si>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</si>
  <si>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</si>
  <si>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</si>
  <si>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</si>
  <si>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</si>
  <si>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</si>
  <si>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</si>
  <si>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</si>
  <si>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</si>
  <si>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</si>
  <si>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</si>
  <si>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</si>
  <si>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</si>
  <si>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</si>
  <si>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</si>
  <si>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</si>
  <si>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</si>
  <si>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</si>
  <si>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</si>
  <si>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</si>
  <si>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</si>
  <si>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</si>
  <si>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</si>
  <si>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</si>
  <si>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</si>
  <si>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</si>
  <si>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</si>
  <si>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</si>
  <si>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</si>
  <si>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</si>
  <si>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</si>
  <si>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</si>
  <si>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</si>
  <si>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</si>
  <si>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</si>
  <si>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</si>
  <si>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</si>
  <si>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</si>
  <si>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</si>
  <si>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</si>
  <si>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</si>
  <si>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</si>
  <si>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</si>
  <si>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</si>
  <si>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</si>
  <si>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</si>
  <si>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</si>
  <si>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</si>
  <si>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</si>
  <si>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</si>
  <si>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</si>
  <si>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</si>
  <si>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</si>
  <si>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</si>
  <si>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</si>
  <si>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</si>
  <si>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</si>
  <si>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</si>
  <si>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</si>
  <si>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</si>
  <si>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</si>
  <si>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</si>
  <si>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</si>
  <si>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</si>
  <si>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</si>
  <si>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</si>
  <si>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</si>
  <si>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</si>
  <si>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</si>
  <si>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</si>
  <si>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</si>
  <si>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</si>
  <si>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</si>
  <si>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</si>
  <si>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</si>
  <si>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</si>
  <si>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</si>
  <si>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</si>
  <si>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</si>
  <si>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</si>
  <si>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</si>
  <si>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</si>
  <si>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</si>
  <si>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</si>
  <si>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</si>
  <si>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</si>
  <si>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</si>
  <si>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</si>
  <si>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</si>
  <si>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</si>
  <si>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</si>
  <si>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</si>
  <si>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</si>
  <si>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</si>
  <si>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</si>
  <si>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</si>
  <si>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</si>
  <si>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</si>
  <si>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</si>
  <si>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</si>
  <si>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</si>
  <si>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</si>
  <si>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</si>
  <si>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</si>
  <si>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</si>
  <si>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</si>
  <si>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</si>
  <si>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</si>
  <si>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</si>
  <si>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</si>
  <si>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</si>
  <si>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</si>
  <si>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</si>
  <si>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</si>
  <si>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</si>
  <si>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</si>
  <si>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</si>
  <si>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</si>
  <si>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</si>
  <si>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</si>
  <si>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</si>
  <si>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</si>
  <si>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</si>
  <si>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</si>
  <si>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</si>
  <si>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</si>
  <si>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</si>
  <si>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</si>
  <si>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</si>
  <si>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</si>
  <si>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</si>
  <si>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</si>
  <si>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</si>
  <si>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</si>
  <si>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</si>
  <si>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</si>
  <si>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</si>
  <si>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</si>
  <si>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</si>
  <si>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</si>
  <si>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</si>
  <si>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</si>
  <si>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</si>
  <si>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</si>
  <si>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</si>
  <si>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</si>
  <si>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</si>
  <si>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</si>
  <si>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</si>
  <si>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</si>
  <si>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</si>
  <si>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</si>
  <si>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</si>
  <si>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</si>
  <si>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</si>
  <si>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</si>
  <si>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</si>
  <si>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</si>
  <si>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</si>
  <si>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</si>
  <si>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</si>
  <si>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</si>
  <si>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</si>
  <si>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</si>
  <si>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</si>
  <si>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</si>
  <si>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</si>
  <si>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</si>
  <si>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</si>
  <si>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</si>
  <si>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</si>
  <si>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</si>
  <si>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</si>
  <si>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</si>
  <si>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</si>
  <si>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</si>
  <si>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</si>
  <si>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</si>
  <si>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</si>
  <si>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</si>
  <si>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</si>
  <si>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</si>
  <si>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</si>
  <si>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</si>
  <si>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</si>
  <si>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</si>
  <si>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</si>
  <si>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</si>
  <si>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</si>
  <si>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</si>
  <si>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</si>
  <si>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</si>
  <si>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</si>
  <si>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</si>
  <si>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</si>
  <si>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</si>
  <si>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</si>
  <si>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</si>
  <si>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</si>
  <si>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</si>
  <si>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</si>
  <si>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</si>
  <si>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</si>
  <si>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</si>
  <si>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</si>
  <si>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</si>
  <si>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</si>
  <si>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</si>
  <si>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</si>
  <si>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</si>
  <si>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</si>
  <si>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</si>
  <si>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</si>
  <si>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</si>
  <si>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</si>
  <si>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</si>
  <si>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</si>
  <si>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</si>
  <si>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</si>
  <si>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</si>
  <si>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</si>
  <si>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</si>
  <si>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</si>
  <si>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</si>
  <si>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</si>
  <si>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</si>
  <si>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</si>
  <si>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</si>
  <si>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</si>
  <si>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</si>
  <si>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</si>
  <si>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</si>
  <si>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</si>
  <si>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</si>
  <si>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</si>
  <si>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</si>
  <si>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</si>
  <si>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</si>
  <si>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</si>
  <si>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</si>
  <si>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</si>
  <si>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</si>
  <si>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</si>
  <si>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</si>
  <si>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</si>
  <si>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</si>
  <si>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</si>
  <si>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</si>
  <si>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</si>
  <si>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</si>
  <si>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</si>
  <si>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</si>
  <si>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</si>
  <si>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</si>
  <si>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</si>
  <si>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</si>
  <si>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</si>
  <si>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</si>
  <si>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</si>
  <si>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</si>
  <si>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</si>
  <si>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</si>
  <si>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</si>
  <si>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</si>
  <si>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</si>
  <si>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</si>
  <si>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</si>
  <si>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</si>
  <si>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</si>
  <si>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</si>
  <si>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</si>
  <si>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</si>
  <si>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</si>
  <si>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</si>
  <si>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</si>
  <si>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</si>
  <si>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</si>
  <si>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</si>
  <si>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</si>
  <si>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</si>
  <si>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</si>
  <si>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</si>
  <si>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</si>
  <si>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</si>
  <si>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</si>
  <si>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</si>
  <si>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</si>
  <si>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</si>
  <si>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</si>
  <si>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</si>
  <si>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</si>
  <si>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</si>
  <si>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</si>
  <si>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</si>
  <si>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</si>
  <si>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</si>
  <si>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</si>
  <si>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</si>
  <si>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</si>
  <si>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</si>
  <si>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</si>
  <si>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</si>
  <si>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</si>
  <si>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</si>
  <si>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</si>
  <si>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</si>
  <si>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</si>
  <si>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</si>
  <si>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</si>
  <si>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</si>
  <si>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</si>
  <si>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</si>
  <si>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</si>
  <si>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</si>
  <si>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</si>
  <si>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</si>
  <si>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</si>
  <si>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</si>
  <si>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</si>
  <si>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</si>
  <si>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</si>
  <si>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</si>
  <si>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</si>
  <si>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</si>
  <si>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</si>
  <si>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</si>
  <si>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</si>
  <si>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</si>
  <si>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</si>
  <si>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</si>
  <si>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</si>
  <si>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</si>
  <si>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</si>
  <si>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</si>
  <si>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</si>
  <si>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</si>
  <si>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</si>
  <si>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</si>
  <si>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</si>
  <si>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</si>
  <si>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</si>
  <si>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</si>
  <si>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</si>
  <si>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</si>
  <si>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</si>
  <si>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</si>
  <si>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</si>
  <si>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</si>
  <si>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</si>
  <si>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</si>
  <si>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</si>
  <si>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</si>
  <si>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</si>
  <si>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</si>
  <si>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</si>
  <si>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</si>
  <si>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</si>
  <si>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</si>
  <si>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</si>
  <si>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</si>
  <si>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</si>
  <si>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</si>
  <si>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</si>
  <si>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</si>
  <si>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</si>
  <si>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</si>
  <si>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</si>
  <si>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</si>
  <si>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</si>
  <si>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</si>
  <si>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</si>
  <si>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</si>
  <si>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</si>
  <si>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</si>
  <si>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</si>
  <si>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</si>
  <si>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</si>
  <si>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</si>
  <si>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</si>
  <si>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</si>
  <si>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</si>
  <si>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</si>
  <si>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</si>
  <si>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</si>
  <si>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</si>
  <si>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</si>
  <si>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</si>
  <si>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</si>
  <si>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</si>
  <si>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</si>
  <si>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</si>
  <si>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</si>
  <si>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</si>
  <si>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</si>
  <si>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</si>
  <si>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</si>
  <si>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</si>
  <si>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</si>
  <si>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</si>
  <si>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</si>
  <si>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</si>
  <si>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</si>
  <si>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</si>
  <si>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</si>
  <si>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</si>
  <si>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</si>
  <si>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</si>
  <si>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</si>
  <si>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</si>
  <si>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</si>
  <si>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</si>
  <si>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</si>
  <si>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</si>
  <si>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</si>
  <si>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</si>
  <si>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</si>
  <si>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</si>
  <si>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</si>
  <si>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</si>
  <si>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</si>
  <si>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</si>
  <si>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</si>
  <si>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</si>
  <si>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</si>
  <si>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</si>
  <si>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</si>
  <si>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</si>
  <si>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</si>
  <si>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</si>
  <si>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</si>
  <si>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</si>
  <si>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</si>
  <si>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</si>
  <si>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</si>
  <si>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</si>
  <si>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</si>
  <si>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</si>
  <si>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</si>
  <si>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</si>
  <si>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</si>
  <si>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</si>
  <si>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</si>
  <si>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</si>
  <si>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</si>
  <si>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</si>
  <si>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</si>
  <si>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</si>
  <si>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</si>
  <si>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</si>
  <si>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</si>
  <si>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</si>
  <si>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</si>
  <si>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</si>
  <si>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</si>
  <si>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</si>
  <si>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</si>
  <si>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</si>
  <si>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</si>
  <si>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</si>
  <si>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</si>
  <si>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</si>
  <si>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</si>
  <si>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</si>
  <si>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</si>
  <si>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</si>
  <si>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</si>
  <si>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</si>
  <si>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</si>
  <si>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</si>
  <si>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</si>
  <si>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</si>
  <si>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</si>
  <si>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</si>
  <si>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</si>
  <si>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</si>
  <si>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</si>
  <si>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</si>
  <si>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</si>
  <si>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</si>
  <si>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</si>
  <si>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</si>
  <si>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</si>
  <si>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</si>
  <si>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</si>
  <si>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</si>
  <si>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</si>
  <si>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</si>
  <si>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</si>
  <si>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</si>
  <si>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</si>
  <si>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</si>
  <si>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</si>
  <si>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</si>
  <si>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</si>
  <si>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</si>
  <si>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</si>
  <si>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</si>
  <si>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</si>
  <si>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</si>
  <si>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</si>
  <si>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</si>
  <si>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</si>
  <si>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</si>
  <si>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</si>
  <si>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</si>
  <si>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</si>
  <si>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</si>
  <si>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</si>
  <si>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</si>
  <si>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</si>
  <si>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</si>
  <si>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</si>
  <si>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</si>
  <si>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</si>
  <si>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</si>
  <si>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</si>
  <si>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</si>
  <si>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</si>
  <si>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</si>
  <si>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</si>
  <si>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</si>
  <si>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</si>
  <si>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</si>
  <si>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</si>
  <si>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</si>
  <si>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</si>
  <si>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</si>
  <si>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</si>
  <si>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</si>
  <si>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</si>
  <si>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</si>
  <si>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</si>
  <si>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</si>
  <si>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</si>
  <si>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</si>
  <si>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</si>
  <si>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</si>
  <si>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</si>
  <si>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</si>
  <si>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</si>
  <si>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</si>
  <si>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</si>
  <si>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</si>
  <si>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</si>
  <si>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</si>
  <si>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</si>
  <si>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</si>
  <si>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</si>
  <si>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</si>
  <si>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</si>
  <si>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</si>
  <si>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</si>
  <si>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</si>
  <si>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</si>
  <si>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</si>
  <si>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</si>
  <si>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</si>
  <si>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</si>
  <si>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</si>
  <si>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</si>
  <si>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</si>
  <si>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</si>
  <si>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</si>
  <si>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</si>
  <si>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</si>
  <si>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</si>
  <si>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</si>
  <si>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</si>
  <si>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</si>
  <si>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</si>
  <si>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</si>
  <si>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</si>
  <si>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</si>
  <si>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</si>
  <si>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</si>
  <si>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</si>
  <si>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</si>
  <si>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</si>
  <si>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</si>
  <si>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</si>
  <si>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</si>
  <si>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</si>
  <si>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</si>
  <si>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</si>
  <si>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</si>
  <si>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</si>
  <si>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</si>
  <si>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</si>
  <si>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</si>
  <si>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</si>
  <si>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</si>
  <si>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</si>
  <si>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</si>
  <si>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</si>
  <si>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</si>
  <si>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</si>
  <si>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</si>
  <si>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</si>
  <si>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</si>
  <si>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</si>
  <si>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</si>
  <si>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</si>
  <si>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</si>
  <si>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</si>
  <si>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</si>
  <si>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</si>
  <si>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</si>
  <si>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</si>
  <si>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</si>
  <si>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</si>
  <si>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</si>
  <si>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</si>
  <si>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</si>
  <si>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</si>
  <si>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</si>
  <si>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</si>
  <si>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</si>
  <si>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</si>
  <si>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</si>
  <si>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</si>
  <si>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</si>
  <si>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</si>
  <si>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</si>
  <si>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</si>
  <si>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</si>
  <si>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</si>
  <si>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</si>
  <si>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</si>
  <si>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</si>
  <si>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</si>
  <si>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</si>
  <si>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</si>
  <si>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</si>
  <si>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</si>
  <si>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</si>
  <si>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</si>
  <si>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</si>
  <si>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</si>
  <si>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</si>
  <si>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</si>
  <si>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</si>
  <si>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</si>
  <si>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</si>
  <si>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</si>
  <si>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</si>
  <si>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</si>
  <si>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</si>
  <si>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</si>
  <si>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</si>
  <si>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</si>
  <si>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</si>
  <si>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</si>
  <si>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</si>
  <si>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</si>
  <si>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</si>
  <si>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</si>
  <si>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</si>
  <si>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</si>
  <si>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</si>
  <si>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</si>
  <si>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</si>
  <si>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</si>
  <si>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</si>
  <si>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</si>
  <si>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</si>
  <si>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</si>
  <si>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</si>
  <si>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</si>
  <si>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</si>
  <si>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</si>
  <si>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</si>
  <si>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</si>
  <si>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</si>
  <si>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</si>
  <si>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</si>
  <si>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</si>
  <si>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</si>
  <si>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</si>
  <si>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</si>
  <si>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</si>
  <si>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</si>
  <si>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</si>
  <si>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</si>
  <si>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</si>
  <si>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</si>
  <si>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</si>
  <si>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</si>
  <si>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</si>
  <si>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</si>
  <si>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</si>
  <si>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</si>
  <si>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</si>
  <si>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</si>
  <si>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</si>
  <si>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</si>
  <si>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</si>
  <si>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</si>
  <si>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</si>
  <si>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</si>
  <si>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</si>
  <si>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</si>
  <si>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</si>
  <si>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</si>
  <si>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</si>
  <si>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</si>
  <si>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</si>
  <si>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</si>
  <si>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</si>
  <si>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</si>
  <si>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</si>
  <si>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</si>
  <si>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</si>
  <si>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</si>
  <si>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</si>
  <si>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</si>
  <si>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</si>
  <si>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</si>
  <si>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</si>
  <si>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</si>
  <si>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</si>
  <si>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</si>
  <si>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</si>
  <si>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</si>
  <si>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</si>
  <si>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</si>
  <si>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</si>
  <si>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</si>
  <si>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</si>
  <si>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</si>
  <si>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</si>
  <si>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</si>
  <si>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</si>
  <si>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</si>
  <si>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</si>
  <si>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</si>
  <si>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</si>
  <si>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</si>
  <si>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</si>
  <si>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</si>
  <si>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</si>
  <si>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</si>
  <si>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</si>
  <si>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</si>
  <si>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</si>
  <si>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</si>
  <si>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</si>
  <si>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</si>
  <si>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</si>
  <si>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</si>
  <si>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</si>
  <si>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</si>
  <si>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</si>
  <si>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</si>
  <si>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</si>
  <si>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</si>
  <si>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</si>
  <si>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</si>
  <si>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</si>
  <si>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</si>
  <si>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</si>
  <si>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</si>
  <si>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</si>
  <si>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</si>
  <si>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</si>
  <si>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</si>
  <si>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</si>
  <si>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</si>
  <si>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</si>
  <si>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</si>
  <si>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</si>
  <si>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</si>
  <si>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</si>
  <si>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</si>
  <si>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</si>
  <si>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</si>
  <si>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</si>
  <si>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</si>
  <si>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</si>
  <si>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</si>
  <si>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</si>
  <si>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</si>
  <si>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</si>
  <si>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</si>
  <si>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</si>
  <si>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</si>
  <si>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</si>
  <si>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</si>
  <si>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</si>
  <si>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</si>
  <si>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</si>
  <si>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</si>
  <si>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</si>
  <si>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</si>
  <si>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</si>
  <si>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</si>
  <si>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</si>
  <si>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</si>
  <si>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</si>
  <si>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</si>
  <si>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</si>
  <si>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</si>
  <si>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</si>
  <si>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</si>
  <si>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</si>
  <si>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</si>
  <si>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</si>
  <si>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</si>
  <si>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</si>
  <si>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</si>
  <si>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</si>
  <si>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</si>
  <si>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</si>
  <si>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</si>
  <si>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</si>
  <si>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</si>
  <si>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</si>
  <si>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</si>
  <si>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</si>
  <si>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</si>
  <si>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</si>
  <si>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</si>
  <si>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</si>
  <si>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</si>
  <si>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</si>
  <si>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</si>
  <si>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</si>
  <si>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</si>
  <si>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</si>
  <si>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</si>
  <si>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</si>
  <si>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</si>
  <si>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</si>
  <si>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</si>
  <si>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</si>
  <si>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</si>
  <si>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</si>
  <si>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</si>
  <si>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</si>
  <si>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</si>
  <si>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</si>
  <si>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</si>
  <si>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</si>
  <si>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</si>
  <si>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</si>
  <si>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</si>
  <si>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</si>
  <si>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</si>
  <si>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</si>
  <si>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</si>
  <si>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</si>
  <si>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</si>
  <si>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</si>
  <si>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</si>
  <si>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</si>
  <si>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</si>
  <si>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</si>
  <si>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</si>
  <si>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</si>
  <si>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</si>
  <si>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</si>
  <si>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</si>
  <si>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</si>
  <si>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</si>
  <si>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</si>
  <si>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</si>
  <si>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</si>
  <si>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</si>
  <si>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</si>
  <si>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</si>
  <si>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</si>
  <si>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</si>
  <si>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</si>
  <si>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</si>
  <si>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</si>
  <si>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</si>
  <si>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</si>
  <si>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</si>
  <si>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</si>
  <si>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</si>
  <si>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</si>
  <si>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</si>
  <si>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</si>
  <si>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</si>
  <si>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</si>
  <si>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</si>
  <si>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</si>
  <si>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</si>
  <si>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</si>
  <si>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</si>
  <si>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</si>
  <si>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</si>
  <si>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</si>
  <si>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</si>
  <si>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</si>
  <si>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</si>
  <si>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</si>
  <si>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</si>
  <si>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</si>
  <si>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</si>
  <si>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</si>
  <si>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</si>
  <si>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</si>
  <si>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</si>
  <si>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</si>
  <si>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</si>
  <si>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</si>
  <si>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</si>
  <si>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</si>
  <si>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</si>
  <si>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</si>
  <si>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</si>
  <si>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</si>
  <si>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</si>
  <si>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</si>
  <si>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</si>
  <si>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</si>
  <si>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</si>
  <si>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</si>
  <si>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</si>
  <si>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</si>
  <si>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</si>
  <si>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</si>
  <si>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</si>
  <si>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</si>
  <si>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</si>
  <si>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</si>
  <si>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</si>
  <si>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</si>
  <si>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</si>
  <si>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</si>
  <si>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</si>
  <si>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</si>
  <si>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</si>
  <si>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</si>
  <si>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</si>
  <si>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</si>
  <si>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</si>
  <si>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</si>
  <si>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</si>
  <si>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</si>
  <si>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</si>
  <si>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</si>
  <si>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</si>
  <si>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</si>
  <si>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</si>
  <si>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</si>
  <si>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</si>
  <si>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</si>
  <si>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</si>
  <si>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</si>
  <si>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</si>
  <si>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</si>
  <si>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</si>
  <si>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</si>
  <si>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</si>
  <si>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</si>
  <si>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</si>
  <si>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</si>
  <si>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</si>
  <si>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</si>
  <si>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</si>
  <si>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</si>
  <si>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</si>
  <si>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</si>
  <si>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</si>
  <si>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</si>
  <si>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</si>
  <si>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</si>
  <si>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</si>
  <si>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</si>
  <si>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</si>
  <si>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</si>
  <si>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</si>
  <si>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</si>
  <si>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</si>
  <si>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</si>
  <si>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</si>
  <si>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</si>
  <si>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</si>
  <si>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</si>
  <si>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</si>
  <si>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</si>
  <si>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</si>
  <si>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</si>
  <si>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</si>
  <si>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</si>
  <si>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</si>
  <si>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</si>
  <si>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</si>
  <si>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</si>
  <si>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</si>
  <si>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</si>
  <si>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</si>
  <si>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</si>
  <si>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</si>
  <si>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</si>
  <si>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</si>
  <si>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</si>
  <si>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</si>
  <si>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</si>
  <si>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</si>
  <si>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</si>
  <si>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</si>
  <si>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</si>
  <si>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</si>
  <si>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</si>
  <si>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</si>
  <si>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</si>
  <si>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</si>
  <si>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</si>
  <si>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</si>
  <si>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</si>
  <si>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</si>
  <si>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</si>
  <si>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</si>
  <si>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</si>
  <si>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</si>
  <si>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</si>
  <si>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</si>
  <si>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</si>
  <si>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</si>
  <si>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</si>
  <si>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</si>
  <si>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</si>
  <si>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</si>
  <si>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</si>
  <si>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</si>
  <si>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</si>
  <si>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</si>
  <si>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</si>
  <si>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</si>
  <si>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</si>
  <si>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</si>
  <si>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</si>
  <si>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</si>
  <si>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</si>
  <si>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</si>
  <si>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</si>
  <si>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</si>
  <si>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</si>
  <si>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</si>
  <si>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</si>
  <si>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</si>
  <si>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</si>
  <si>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</si>
  <si>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</si>
  <si>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</si>
  <si>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</si>
  <si>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</si>
  <si>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</si>
  <si>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</si>
  <si>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</si>
  <si>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</si>
  <si>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</si>
  <si>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</si>
  <si>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</si>
  <si>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</si>
  <si>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</si>
  <si>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</si>
  <si>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</si>
  <si>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</si>
  <si>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</si>
  <si>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</si>
  <si>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</si>
  <si>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</si>
  <si>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</si>
  <si>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</si>
  <si>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</si>
  <si>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</si>
  <si>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</si>
  <si>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</si>
  <si>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</si>
  <si>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</si>
  <si>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</si>
  <si>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</si>
  <si>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</si>
  <si>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</si>
  <si>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</si>
  <si>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</si>
  <si>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</si>
  <si>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</si>
  <si>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</si>
  <si>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</si>
  <si>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</si>
  <si>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</si>
  <si>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</si>
  <si>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</si>
  <si>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</si>
  <si>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</si>
  <si>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</si>
  <si>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</si>
  <si>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</si>
  <si>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</si>
  <si>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</si>
  <si>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</si>
  <si>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</si>
  <si>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</si>
  <si>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</si>
  <si>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</si>
  <si>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</si>
  <si>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</si>
  <si>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</si>
  <si>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</si>
  <si>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</si>
  <si>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</si>
  <si>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</si>
  <si>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</si>
  <si>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</si>
  <si>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</si>
  <si>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</si>
  <si>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</si>
  <si>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</si>
  <si>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</si>
  <si>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</si>
  <si>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</si>
  <si>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</si>
  <si>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</si>
  <si>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</si>
  <si>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</si>
  <si>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</si>
  <si>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</si>
  <si>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</si>
  <si>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</si>
  <si>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</si>
  <si>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</si>
  <si>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</si>
  <si>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</si>
  <si>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</si>
  <si>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</si>
  <si>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</si>
  <si>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</si>
  <si>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</si>
  <si>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</si>
  <si>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</si>
  <si>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</si>
  <si>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</si>
  <si>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</si>
  <si>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</si>
  <si>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</si>
  <si>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</si>
  <si>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</si>
  <si>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</si>
  <si>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</si>
  <si>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</si>
  <si>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</si>
  <si>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</si>
  <si>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</si>
  <si>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</si>
  <si>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</si>
  <si>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</si>
  <si>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</si>
  <si>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</si>
  <si>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</si>
  <si>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</si>
  <si>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</si>
  <si>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</si>
  <si>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</si>
  <si>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</si>
  <si>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</si>
  <si>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</si>
  <si>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</si>
  <si>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</si>
  <si>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</si>
  <si>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</si>
  <si>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</si>
  <si>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</si>
  <si>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</si>
  <si>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</si>
  <si>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</si>
  <si>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</si>
  <si>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</si>
  <si>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</si>
  <si>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</si>
  <si>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</si>
  <si>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</si>
  <si>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</si>
  <si>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</si>
  <si>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</si>
  <si>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</si>
  <si>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</si>
  <si>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</si>
  <si>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</si>
  <si>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</si>
  <si>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</si>
  <si>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</si>
  <si>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</si>
  <si>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</si>
  <si>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</si>
  <si>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</si>
  <si>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</si>
  <si>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</si>
  <si>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</si>
  <si>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</si>
  <si>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</si>
  <si>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</si>
  <si>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</si>
  <si>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</si>
  <si>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</si>
  <si>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</si>
  <si>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</si>
  <si>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</si>
  <si>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</si>
  <si>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</si>
  <si>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</si>
  <si>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</si>
  <si>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</si>
  <si>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</si>
  <si>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</si>
  <si>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</si>
  <si>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</si>
  <si>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</si>
  <si>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</si>
  <si>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</si>
  <si>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</si>
  <si>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</si>
  <si>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</si>
  <si>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</si>
  <si>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</si>
  <si>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</si>
  <si>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</si>
  <si>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</si>
  <si>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</si>
  <si>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</si>
  <si>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</si>
  <si>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</si>
  <si>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</si>
  <si>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</si>
  <si>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</si>
  <si>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</si>
  <si>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</si>
  <si>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</si>
  <si>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</si>
  <si>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</si>
  <si>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</si>
  <si>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</si>
  <si>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</si>
  <si>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</si>
  <si>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</si>
  <si>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</si>
  <si>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</si>
  <si>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</si>
  <si>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</si>
  <si>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</si>
  <si>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</si>
  <si>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</si>
  <si>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</si>
  <si>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</si>
  <si>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</si>
  <si>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</si>
  <si>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</si>
  <si>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</si>
  <si>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</si>
  <si>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</si>
  <si>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</si>
  <si>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</si>
  <si>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</si>
  <si>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</si>
  <si>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</si>
  <si>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</si>
  <si>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</si>
  <si>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</si>
  <si>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</si>
  <si>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</si>
  <si>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</si>
  <si>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</si>
  <si>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</si>
  <si>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</si>
  <si>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</si>
  <si>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</si>
  <si>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</si>
  <si>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</si>
  <si>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</si>
  <si>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</si>
  <si>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</si>
  <si>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</si>
  <si>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</si>
  <si>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</si>
  <si>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</si>
  <si>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</si>
  <si>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</si>
  <si>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</si>
  <si>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</si>
  <si>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</si>
  <si>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</si>
  <si>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</si>
  <si>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</si>
  <si>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</si>
  <si>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</si>
  <si>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</si>
  <si>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</si>
  <si>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</si>
  <si>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</si>
  <si>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</si>
  <si>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</si>
  <si>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</si>
  <si>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</si>
  <si>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</si>
  <si>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</si>
  <si>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</si>
  <si>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</si>
  <si>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</si>
  <si>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</si>
  <si>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</si>
  <si>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</si>
  <si>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</si>
  <si>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</si>
  <si>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</si>
  <si>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</si>
  <si>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</si>
  <si>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</si>
  <si>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</si>
  <si>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</si>
  <si>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</si>
  <si>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</si>
  <si>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</si>
  <si>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</si>
  <si>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</si>
  <si>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</si>
  <si>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</si>
  <si>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</si>
  <si>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</si>
  <si>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</si>
  <si>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</si>
  <si>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</si>
  <si>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</si>
  <si>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</si>
  <si>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</si>
  <si>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</si>
  <si>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</si>
  <si>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</si>
  <si>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</si>
  <si>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</si>
  <si>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</si>
  <si>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</si>
  <si>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</si>
  <si>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</si>
  <si>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</si>
  <si>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</si>
  <si>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</si>
  <si>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</si>
  <si>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</si>
  <si>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</si>
  <si>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</si>
  <si>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</si>
  <si>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</si>
  <si>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</si>
  <si>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</si>
  <si>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</si>
  <si>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</si>
  <si>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</si>
  <si>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</si>
  <si>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</si>
  <si>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</si>
  <si>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</si>
  <si>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</si>
  <si>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</si>
  <si>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</si>
  <si>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</si>
  <si>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</si>
  <si>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</si>
  <si>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</si>
  <si>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</si>
  <si>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</si>
  <si>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</si>
  <si>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</si>
  <si>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</si>
  <si>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</si>
  <si>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</si>
  <si>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</si>
  <si>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</si>
  <si>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</si>
  <si>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</si>
  <si>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</si>
  <si>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</si>
  <si>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</si>
  <si>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</si>
  <si>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</si>
  <si>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</si>
  <si>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</si>
  <si>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</si>
  <si>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</si>
  <si>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</si>
  <si>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</si>
  <si>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</si>
  <si>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</si>
  <si>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</si>
  <si>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</si>
  <si>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</si>
  <si>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</si>
  <si>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</si>
  <si>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</si>
  <si>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</si>
  <si>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</si>
  <si>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</si>
  <si>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</si>
  <si>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</si>
  <si>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</si>
  <si>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</si>
  <si>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</si>
  <si>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</si>
  <si>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</si>
  <si>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</si>
  <si>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</si>
  <si>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</si>
  <si>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</si>
  <si>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</si>
  <si>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</si>
  <si>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</si>
  <si>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</si>
  <si>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</si>
  <si>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</si>
  <si>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</si>
  <si>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</si>
  <si>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</si>
  <si>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</si>
  <si>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</si>
  <si>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</si>
  <si>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</si>
  <si>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</si>
  <si>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</si>
  <si>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</si>
  <si>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</si>
  <si>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</si>
  <si>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</si>
  <si>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</si>
  <si>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</si>
  <si>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</si>
  <si>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</si>
  <si>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</si>
  <si>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</si>
  <si>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</si>
  <si>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</si>
  <si>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</si>
  <si>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</si>
  <si>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</si>
  <si>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</si>
  <si>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</si>
  <si>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</si>
  <si>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</si>
  <si>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</si>
  <si>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</si>
  <si>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</si>
  <si>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</si>
  <si>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</si>
  <si>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</si>
  <si>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</si>
  <si>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</si>
  <si>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</si>
  <si>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</si>
  <si>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</si>
  <si>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</si>
  <si>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</si>
  <si>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</si>
  <si>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</si>
  <si>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</si>
  <si>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</si>
  <si>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</si>
  <si>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</si>
  <si>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</si>
  <si>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</si>
  <si>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</si>
  <si>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</si>
  <si>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</si>
  <si>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</si>
  <si>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</si>
  <si>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</si>
  <si>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</si>
  <si>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</si>
  <si>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</si>
  <si>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</si>
  <si>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</si>
  <si>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</si>
  <si>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</si>
  <si>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</si>
  <si>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</si>
  <si>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</si>
  <si>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</si>
  <si>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</si>
  <si>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</si>
  <si>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</si>
  <si>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</si>
  <si>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</si>
  <si>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</si>
  <si>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</si>
  <si>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</si>
  <si>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</si>
  <si>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</si>
  <si>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</si>
  <si>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</si>
  <si>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</si>
  <si>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</si>
  <si>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</si>
  <si>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</si>
  <si>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</si>
  <si>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</si>
  <si>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</si>
  <si>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</si>
  <si>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</si>
  <si>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</si>
  <si>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</si>
  <si>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</si>
  <si>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</si>
  <si>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</si>
  <si>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</si>
  <si>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</si>
  <si>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</si>
  <si>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</si>
  <si>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</si>
  <si>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</si>
  <si>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</si>
  <si>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</si>
  <si>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</si>
  <si>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</si>
  <si>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</si>
  <si>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</si>
  <si>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</si>
  <si>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</si>
  <si>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</si>
  <si>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</si>
  <si>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</si>
  <si>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</si>
  <si>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</si>
  <si>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</si>
  <si>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</si>
  <si>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</si>
  <si>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</si>
  <si>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</si>
  <si>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</si>
  <si>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</si>
  <si>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</si>
  <si>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</si>
  <si>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</si>
  <si>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</si>
  <si>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</si>
  <si>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</si>
  <si>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</si>
  <si>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</si>
  <si>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</si>
  <si>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</si>
  <si>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</si>
  <si>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</si>
  <si>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</si>
  <si>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</si>
  <si>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</si>
  <si>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</si>
  <si>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</si>
  <si>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</si>
  <si>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</si>
  <si>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</si>
  <si>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</si>
  <si>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</si>
  <si>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</si>
  <si>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</si>
  <si>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</si>
  <si>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</si>
  <si>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</si>
  <si>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</si>
  <si>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</si>
  <si>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</si>
  <si>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</si>
  <si>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</si>
  <si>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</si>
  <si>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</si>
  <si>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</si>
  <si>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</si>
  <si>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</si>
  <si>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</si>
  <si>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</si>
  <si>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</si>
  <si>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</si>
  <si>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</si>
  <si>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</si>
  <si>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</si>
  <si>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</si>
  <si>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</si>
  <si>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</si>
  <si>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</si>
  <si>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</si>
  <si>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</si>
  <si>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</si>
  <si>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</si>
  <si>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</si>
  <si>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</si>
  <si>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</si>
  <si>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</si>
  <si>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</si>
  <si>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</si>
  <si>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</si>
  <si>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</si>
  <si>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</si>
  <si>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</si>
  <si>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</si>
  <si>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</si>
  <si>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</si>
  <si>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</si>
  <si>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</si>
  <si>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</si>
  <si>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</si>
  <si>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</si>
  <si>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</si>
  <si>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</si>
  <si>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</si>
  <si>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</si>
  <si>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</si>
  <si>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</si>
  <si>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</si>
  <si>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</si>
  <si>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</si>
  <si>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</si>
  <si>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</si>
  <si>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</si>
  <si>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</si>
  <si>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</si>
  <si>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</si>
  <si>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</si>
  <si>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</si>
  <si>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</si>
  <si>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</si>
  <si>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</si>
  <si>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</si>
  <si>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</si>
  <si>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</si>
  <si>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</si>
  <si>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</si>
  <si>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</si>
  <si>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</si>
  <si>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</si>
  <si>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</si>
  <si>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</si>
  <si>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</si>
  <si>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</si>
  <si>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</si>
  <si>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</si>
  <si>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</si>
  <si>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</si>
  <si>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</si>
  <si>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</si>
  <si>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</si>
  <si>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</si>
  <si>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</si>
  <si>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</si>
  <si>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</si>
  <si>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</si>
  <si>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</si>
  <si>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</si>
  <si>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</si>
  <si>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</si>
  <si>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</si>
  <si>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</si>
  <si>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</si>
  <si>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</si>
  <si>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</si>
  <si>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</si>
  <si>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</si>
  <si>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</si>
  <si>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</si>
  <si>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</si>
  <si>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</si>
  <si>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</si>
  <si>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</si>
  <si>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</si>
  <si>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</si>
  <si>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</si>
  <si>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</si>
  <si>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</si>
  <si>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</si>
  <si>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</si>
  <si>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</si>
  <si>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</si>
  <si>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</si>
  <si>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</si>
  <si>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</si>
  <si>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</si>
  <si>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</si>
  <si>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</si>
  <si>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</si>
  <si>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</si>
  <si>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</si>
  <si>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</si>
  <si>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</si>
  <si>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</si>
  <si>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</si>
  <si>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</si>
  <si>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</si>
  <si>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</si>
  <si>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</si>
  <si>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</si>
  <si>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</si>
  <si>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</si>
  <si>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</si>
  <si>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</si>
  <si>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</si>
  <si>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</si>
  <si>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</si>
  <si>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</si>
  <si>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</si>
  <si>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</si>
  <si>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</si>
  <si>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</si>
  <si>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</si>
  <si>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</si>
  <si>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</si>
  <si>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</si>
  <si>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</si>
  <si>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</si>
  <si>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</si>
  <si>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</si>
  <si>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</si>
  <si>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</si>
  <si>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</si>
  <si>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</si>
  <si>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</si>
  <si>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</si>
  <si>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</si>
  <si>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</si>
  <si>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</si>
  <si>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</si>
  <si>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</si>
  <si>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</si>
  <si>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</si>
  <si>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</si>
  <si>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</si>
  <si>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</si>
  <si>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</si>
  <si>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</si>
  <si>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</si>
  <si>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</si>
  <si>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</si>
  <si>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</si>
  <si>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</si>
  <si>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</si>
  <si>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</si>
  <si>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</si>
  <si>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</si>
  <si>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</si>
  <si>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</si>
  <si>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</si>
  <si>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</si>
  <si>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</si>
  <si>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</si>
  <si>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</si>
  <si>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</si>
  <si>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</si>
  <si>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</si>
  <si>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</si>
  <si>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</si>
  <si>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</si>
  <si>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</si>
  <si>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</si>
  <si>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</si>
  <si>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</si>
  <si>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</si>
  <si>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</si>
  <si>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</si>
  <si>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</si>
  <si>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</si>
  <si>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</si>
  <si>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</si>
  <si>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</si>
  <si>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</si>
  <si>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</si>
  <si>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</si>
  <si>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</si>
  <si>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</si>
  <si>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</si>
  <si>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</si>
  <si>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</si>
  <si>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</si>
  <si>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</si>
  <si>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</si>
  <si>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</si>
  <si>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</si>
  <si>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</si>
  <si>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</si>
  <si>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</si>
  <si>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</si>
  <si>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</si>
  <si>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</si>
  <si>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</si>
  <si>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</si>
  <si>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</si>
  <si>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</si>
  <si>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</si>
  <si>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</si>
  <si>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</si>
  <si>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</si>
  <si>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</si>
  <si>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</si>
  <si>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</si>
  <si>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</si>
  <si>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</si>
  <si>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</si>
  <si>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</si>
  <si>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</si>
  <si>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</si>
  <si>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</si>
  <si>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</si>
  <si>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</si>
  <si>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</si>
  <si>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</si>
  <si>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</si>
  <si>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</si>
  <si>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</si>
  <si>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</si>
  <si>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</si>
  <si>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</si>
  <si>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</si>
  <si>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</si>
  <si>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</si>
  <si>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</si>
  <si>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</si>
  <si>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</si>
  <si>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</si>
  <si>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</si>
  <si>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</si>
  <si>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</si>
  <si>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</si>
  <si>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</si>
  <si>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</si>
  <si>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</si>
  <si>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</si>
  <si>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</si>
  <si>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</si>
  <si>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</si>
  <si>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</si>
  <si>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</si>
  <si>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</si>
  <si>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</si>
  <si>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</si>
  <si>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</si>
  <si>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</si>
  <si>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</si>
  <si>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</si>
  <si>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</si>
  <si>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</si>
  <si>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</si>
  <si>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</si>
  <si>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</si>
  <si>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</si>
  <si>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</si>
  <si>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</si>
  <si>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</si>
  <si>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</si>
  <si>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</si>
  <si>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</si>
  <si>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</si>
  <si>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</si>
  <si>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</si>
  <si>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</si>
  <si>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</si>
  <si>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</si>
  <si>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</si>
  <si>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</si>
  <si>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</si>
  <si>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</si>
  <si>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</si>
  <si>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</si>
  <si>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</si>
  <si>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</si>
  <si>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</si>
  <si>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</si>
  <si>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</si>
  <si>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</si>
  <si>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</si>
  <si>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</si>
  <si>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</si>
  <si>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</si>
  <si>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</si>
  <si>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</si>
  <si>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</si>
  <si>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</si>
  <si>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</si>
  <si>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</si>
  <si>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</si>
  <si>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</si>
  <si>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</si>
  <si>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</si>
  <si>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</si>
  <si>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</si>
  <si>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</si>
  <si>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</si>
  <si>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</si>
  <si>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</si>
  <si>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</si>
  <si>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</si>
  <si>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</si>
  <si>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</si>
  <si>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</si>
  <si>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</si>
  <si>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</si>
  <si>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</si>
  <si>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</si>
  <si>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</si>
  <si>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</si>
  <si>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</si>
  <si>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</si>
  <si>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</si>
  <si>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</si>
  <si>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</si>
  <si>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</si>
  <si>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</si>
  <si>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</si>
  <si>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</si>
  <si>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</si>
  <si>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</si>
  <si>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</si>
  <si>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</si>
  <si>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</si>
  <si>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</si>
  <si>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</si>
  <si>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</si>
  <si>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</si>
  <si>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</si>
  <si>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</si>
  <si>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</si>
  <si>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</si>
  <si>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</si>
  <si>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</si>
  <si>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</si>
  <si>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</si>
  <si>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</si>
  <si>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</si>
  <si>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</si>
  <si>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</si>
  <si>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</si>
  <si>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</si>
  <si>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</si>
  <si>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</si>
  <si>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</si>
  <si>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</si>
  <si>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</si>
  <si>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</si>
  <si>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</si>
  <si>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</si>
  <si>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</si>
  <si>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</si>
  <si>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</si>
  <si>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</si>
  <si>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</si>
  <si>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</si>
  <si>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</si>
  <si>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</si>
  <si>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</si>
  <si>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</si>
  <si>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</si>
  <si>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</si>
  <si>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</si>
  <si>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</si>
  <si>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</si>
  <si>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</si>
  <si>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</si>
  <si>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</si>
  <si>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</si>
  <si>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</si>
  <si>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</si>
  <si>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</si>
  <si>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</si>
  <si>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</si>
  <si>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</si>
  <si>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</si>
  <si>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</si>
  <si>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</si>
  <si>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</si>
  <si>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</si>
  <si>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</si>
  <si>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</si>
  <si>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</si>
  <si>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</si>
  <si>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</si>
  <si>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</si>
  <si>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</si>
  <si>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</si>
  <si>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</si>
  <si>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</si>
  <si>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</si>
  <si>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</si>
  <si>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</si>
  <si>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</si>
  <si>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</si>
  <si>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</si>
  <si>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</si>
  <si>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</si>
  <si>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</si>
  <si>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</si>
  <si>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</si>
  <si>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</si>
  <si>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</si>
  <si>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</si>
  <si>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</si>
  <si>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</si>
  <si>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</si>
  <si>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</si>
  <si>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</si>
  <si>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</si>
  <si>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</si>
  <si>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</si>
  <si>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</si>
  <si>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</si>
  <si>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</si>
  <si>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</si>
  <si>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</si>
  <si>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</si>
  <si>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</si>
  <si>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</si>
  <si>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</si>
  <si>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</si>
  <si>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</si>
  <si>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</si>
  <si>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</si>
  <si>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</si>
  <si>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</si>
  <si>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</si>
  <si>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</si>
  <si>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</si>
  <si>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</si>
  <si>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</si>
  <si>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</si>
  <si>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</si>
  <si>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</si>
  <si>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</si>
  <si>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</si>
  <si>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</si>
  <si>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</si>
  <si>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</si>
  <si>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</si>
  <si>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</si>
  <si>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</si>
  <si>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</si>
  <si>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</si>
  <si>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</si>
  <si>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</si>
  <si>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</si>
  <si>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</si>
  <si>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</si>
  <si>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</si>
  <si>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</si>
  <si>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</si>
  <si>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</si>
  <si>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</si>
  <si>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</si>
  <si>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</si>
  <si>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</si>
  <si>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</si>
  <si>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</si>
  <si>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</si>
  <si>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</si>
  <si>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</si>
  <si>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</si>
  <si>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</si>
  <si>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</si>
  <si>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</si>
  <si>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</si>
  <si>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</si>
  <si>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</si>
  <si>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</si>
  <si>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</si>
  <si>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</si>
  <si>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</si>
  <si>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</si>
  <si>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</si>
  <si>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</si>
  <si>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</si>
  <si>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</si>
  <si>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</si>
  <si>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</si>
  <si>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</si>
  <si>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</si>
  <si>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</si>
  <si>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</si>
  <si>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</si>
  <si>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</si>
  <si>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</si>
  <si>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</si>
  <si>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</si>
  <si>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</si>
  <si>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</si>
  <si>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</si>
  <si>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</si>
  <si>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</si>
  <si>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</si>
  <si>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</si>
  <si>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</si>
  <si>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</si>
  <si>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</si>
  <si>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</si>
  <si>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</si>
  <si>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</si>
  <si>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</si>
  <si>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</si>
  <si>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</si>
  <si>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</si>
  <si>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</si>
  <si>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</si>
  <si>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</si>
  <si>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</si>
  <si>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</si>
  <si>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</si>
  <si>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</si>
  <si>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</si>
  <si>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</si>
  <si>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</si>
  <si>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</si>
  <si>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</si>
  <si>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</si>
  <si>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</si>
  <si>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</si>
  <si>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</si>
  <si>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</si>
  <si>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</si>
  <si>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</si>
  <si>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</si>
  <si>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</si>
  <si>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</si>
  <si>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</si>
  <si>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</si>
  <si>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</si>
  <si>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</si>
  <si>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</si>
  <si>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</si>
  <si>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</si>
  <si>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</si>
  <si>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</si>
  <si>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</si>
  <si>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</si>
  <si>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</si>
  <si>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</si>
  <si>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</si>
  <si>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</si>
  <si>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</si>
  <si>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</si>
  <si>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</si>
  <si>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</si>
  <si>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</si>
  <si>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</si>
  <si>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</si>
  <si>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</si>
  <si>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</si>
  <si>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</si>
  <si>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</si>
  <si>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</si>
  <si>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</si>
  <si>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</si>
  <si>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</si>
  <si>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</si>
  <si>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</si>
  <si>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</si>
  <si>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</si>
  <si>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</si>
  <si>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</si>
  <si>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</si>
  <si>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</si>
  <si>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</si>
  <si>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</si>
  <si>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</si>
  <si>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</si>
  <si>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</si>
  <si>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</si>
  <si>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</si>
  <si>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</si>
  <si>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</si>
  <si>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</si>
  <si>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</si>
  <si>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</si>
  <si>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</si>
  <si>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</si>
  <si>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</si>
  <si>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</si>
  <si>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</si>
  <si>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</si>
  <si>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</si>
  <si>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</si>
  <si>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</si>
  <si>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</si>
  <si>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</si>
  <si>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</si>
  <si>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</si>
  <si>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</si>
  <si>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</si>
  <si>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</si>
  <si>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</si>
  <si>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</si>
  <si>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</si>
  <si>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</si>
  <si>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</si>
  <si>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</si>
  <si>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</si>
  <si>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</si>
  <si>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</si>
  <si>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</si>
  <si>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</si>
  <si>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</si>
  <si>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</si>
  <si>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</si>
  <si>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</si>
  <si>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</si>
  <si>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</si>
  <si>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</si>
  <si>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</si>
  <si>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</si>
  <si>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</si>
  <si>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</si>
  <si>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</si>
  <si>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</si>
  <si>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</si>
  <si>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</si>
  <si>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</si>
  <si>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</si>
  <si>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</si>
  <si>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</si>
  <si>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</si>
  <si>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</si>
  <si>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</si>
  <si>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</si>
  <si>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</si>
  <si>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</si>
  <si>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</si>
  <si>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</si>
  <si>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</si>
  <si>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</si>
  <si>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</si>
  <si>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</si>
  <si>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</si>
  <si>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</si>
  <si>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</si>
  <si>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</si>
  <si>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</si>
  <si>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</si>
  <si>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</si>
  <si>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</si>
  <si>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</si>
  <si>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</si>
  <si>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</si>
  <si>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</si>
  <si>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</si>
  <si>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</si>
  <si>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</si>
  <si>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</si>
  <si>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</si>
  <si>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</si>
  <si>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</si>
  <si>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</si>
  <si>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</si>
  <si>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</si>
  <si>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</si>
  <si>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</si>
  <si>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</si>
  <si>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</si>
  <si>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</si>
  <si>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</si>
  <si>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</si>
  <si>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</si>
  <si>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</si>
  <si>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</si>
  <si>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</si>
  <si>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</si>
  <si>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</si>
  <si>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</si>
  <si>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</si>
  <si>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</si>
  <si>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</si>
  <si>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</si>
  <si>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</si>
  <si>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</si>
  <si>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</si>
  <si>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</si>
  <si>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</si>
  <si>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</si>
  <si>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</si>
  <si>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</si>
  <si>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</si>
  <si>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</si>
  <si>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</si>
  <si>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</si>
  <si>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</si>
  <si>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</si>
  <si>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</si>
  <si>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</si>
  <si>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</si>
  <si>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</si>
  <si>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</si>
  <si>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</si>
  <si>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</si>
  <si>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</si>
  <si>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</si>
  <si>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</si>
  <si>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</si>
  <si>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</si>
  <si>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</si>
  <si>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</si>
  <si>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</si>
  <si>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</si>
  <si>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</si>
  <si>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</si>
  <si>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</si>
  <si>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</si>
  <si>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</si>
  <si>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</si>
  <si>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</si>
  <si>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</si>
  <si>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</si>
  <si>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</si>
  <si>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</si>
  <si>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</si>
  <si>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</si>
  <si>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</si>
  <si>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</si>
  <si>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</si>
  <si>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</si>
  <si>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</si>
  <si>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</si>
  <si>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</si>
  <si>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</si>
  <si>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</si>
  <si>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</si>
  <si>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</si>
  <si>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</si>
  <si>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</si>
  <si>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</si>
  <si>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</si>
  <si>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</si>
  <si>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</si>
  <si>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</si>
  <si>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</si>
  <si>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</si>
  <si>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</si>
  <si>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</si>
  <si>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</si>
  <si>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</si>
  <si>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</si>
  <si>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</si>
  <si>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</si>
  <si>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</si>
  <si>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</si>
  <si>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</si>
  <si>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</si>
  <si>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</si>
  <si>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</si>
  <si>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</si>
  <si>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</si>
  <si>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</si>
  <si>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</si>
  <si>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</si>
  <si>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</si>
  <si>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</si>
  <si>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</si>
  <si>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</si>
  <si>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</si>
  <si>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</si>
  <si>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</si>
  <si>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</si>
  <si>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</si>
  <si>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</si>
  <si>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</si>
  <si>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</si>
  <si>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</si>
  <si>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</si>
  <si>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</si>
  <si>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</si>
  <si>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</si>
  <si>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</si>
  <si>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</si>
  <si>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</si>
  <si>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</si>
  <si>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</si>
  <si>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</si>
  <si>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</si>
  <si>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</si>
  <si>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</si>
  <si>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</si>
  <si>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</si>
  <si>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</si>
  <si>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</si>
  <si>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</si>
  <si>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</si>
  <si>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</si>
  <si>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</si>
  <si>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</si>
  <si>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</si>
  <si>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</si>
  <si>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</si>
  <si>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</si>
  <si>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</si>
  <si>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</si>
  <si>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</si>
  <si>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</si>
  <si>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</si>
  <si>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</si>
  <si>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</si>
  <si>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</si>
  <si>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</si>
  <si>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</si>
  <si>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</si>
  <si>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</si>
  <si>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</si>
  <si>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</si>
  <si>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</si>
  <si>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</si>
  <si>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</si>
  <si>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</si>
  <si>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</si>
  <si>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</si>
  <si>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</si>
  <si>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</si>
  <si>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</si>
  <si>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</si>
  <si>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</si>
  <si>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</si>
  <si>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</si>
  <si>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</si>
  <si>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</si>
  <si>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</si>
  <si>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</si>
  <si>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</si>
  <si>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</si>
  <si>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</si>
  <si>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</si>
  <si>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</si>
  <si>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</si>
  <si>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</si>
  <si>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</si>
  <si>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</si>
  <si>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</si>
  <si>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</si>
  <si>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</si>
  <si>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</si>
  <si>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</si>
  <si>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</si>
  <si>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</si>
  <si>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</si>
  <si>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</si>
  <si>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</si>
  <si>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</si>
  <si>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</si>
  <si>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</si>
  <si>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</si>
  <si>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</si>
  <si>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</si>
  <si>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</si>
  <si>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</si>
  <si>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</si>
  <si>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</si>
  <si>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</si>
  <si>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</si>
  <si>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</si>
  <si>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</si>
  <si>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</si>
  <si>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</si>
  <si>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</si>
  <si>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</si>
  <si>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</si>
  <si>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</si>
  <si>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</si>
  <si>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</si>
  <si>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</si>
  <si>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</si>
  <si>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</si>
  <si>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</si>
  <si>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</si>
  <si>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</si>
  <si>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</si>
  <si>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</si>
  <si>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</si>
  <si>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</si>
  <si>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</si>
  <si>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</si>
  <si>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</si>
  <si>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</si>
  <si>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</si>
  <si>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</si>
  <si>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</si>
  <si>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</si>
  <si>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</si>
  <si>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</si>
  <si>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</si>
  <si>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</si>
  <si>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</si>
  <si>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</si>
  <si>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</si>
  <si>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</si>
  <si>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</si>
  <si>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</si>
  <si>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</si>
  <si>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</si>
  <si>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</si>
  <si>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</si>
  <si>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</si>
  <si>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</si>
  <si>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</si>
  <si>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</si>
  <si>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</si>
  <si>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</si>
  <si>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</si>
  <si>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</si>
  <si>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</si>
  <si>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</si>
  <si>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</si>
  <si>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</si>
  <si>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</si>
  <si>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</si>
  <si>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</si>
  <si>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</si>
  <si>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</si>
  <si>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</si>
  <si>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</si>
  <si>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</si>
  <si>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</si>
  <si>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</si>
  <si>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</si>
  <si>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</si>
  <si>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</si>
  <si>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</si>
  <si>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</si>
  <si>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</si>
  <si>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</si>
  <si>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</si>
  <si>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</si>
  <si>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</si>
  <si>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</si>
  <si>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</si>
  <si>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</si>
  <si>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</si>
  <si>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</si>
  <si>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</si>
  <si>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</si>
  <si>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</si>
  <si>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</si>
  <si>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</si>
  <si>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</si>
  <si>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</si>
  <si>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</si>
  <si>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</si>
  <si>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</si>
  <si>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</si>
  <si>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</si>
  <si>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</si>
  <si>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</si>
  <si>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</si>
  <si>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</si>
  <si>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</si>
  <si>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</si>
  <si>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</si>
  <si>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</si>
  <si>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</si>
  <si>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</si>
  <si>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</si>
  <si>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</si>
  <si>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</si>
  <si>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</si>
  <si>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</si>
  <si>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</si>
  <si>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</si>
  <si>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</si>
  <si>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</si>
  <si>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</si>
  <si>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</si>
  <si>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</si>
  <si>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</si>
  <si>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</si>
  <si>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</si>
  <si>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</si>
  <si>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</si>
  <si>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</si>
  <si>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</si>
  <si>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</si>
  <si>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</si>
  <si>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</si>
  <si>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</si>
  <si>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</si>
  <si>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</si>
  <si>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</si>
  <si>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</si>
  <si>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</si>
  <si>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</si>
  <si>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</si>
  <si>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</si>
  <si>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</si>
  <si>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</si>
  <si>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</si>
  <si>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</si>
  <si>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</si>
  <si>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</si>
  <si>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</si>
  <si>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</si>
  <si>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</si>
  <si>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</si>
  <si>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</si>
  <si>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</si>
  <si>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</si>
  <si>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</si>
  <si>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</si>
  <si>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</si>
  <si>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</si>
  <si>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</si>
  <si>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</si>
  <si>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</si>
  <si>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</si>
  <si>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</si>
  <si>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</si>
  <si>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</si>
  <si>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</si>
  <si>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</si>
  <si>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</si>
  <si>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</si>
  <si>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</si>
  <si>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</si>
  <si>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</si>
  <si>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</si>
  <si>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</si>
  <si>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</si>
  <si>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</si>
  <si>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</si>
  <si>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</si>
  <si>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</si>
  <si>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</si>
  <si>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</si>
  <si>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</si>
  <si>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</si>
  <si>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</si>
  <si>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</si>
  <si>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</si>
  <si>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</si>
  <si>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</si>
  <si>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</si>
  <si>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</si>
  <si>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</si>
  <si>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</si>
  <si>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</si>
  <si>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</si>
  <si>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</si>
  <si>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</si>
  <si>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</si>
  <si>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</si>
  <si>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</si>
  <si>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</si>
  <si>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</si>
  <si>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</si>
  <si>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</si>
  <si>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</si>
  <si>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</si>
  <si>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</si>
  <si>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</si>
  <si>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</si>
  <si>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</si>
  <si>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</si>
  <si>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</si>
  <si>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</si>
  <si>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</si>
  <si>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</si>
  <si>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</si>
  <si>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</si>
  <si>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</si>
  <si>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</si>
  <si>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</si>
  <si>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</si>
  <si>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</si>
  <si>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</si>
  <si>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</si>
  <si>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</si>
  <si>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</si>
  <si>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</si>
  <si>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</si>
  <si>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</si>
  <si>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</si>
  <si>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</si>
  <si>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</si>
  <si>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</si>
  <si>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</si>
  <si>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</si>
  <si>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</si>
  <si>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</si>
  <si>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</si>
  <si>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</si>
  <si>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</si>
  <si>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</si>
  <si>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</si>
  <si>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</si>
  <si>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</si>
  <si>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</si>
  <si>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</si>
  <si>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</si>
  <si>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</si>
  <si>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</si>
  <si>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</si>
  <si>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</si>
  <si>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</si>
  <si>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</si>
  <si>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</si>
  <si>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</si>
  <si>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</si>
  <si>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</si>
  <si>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</si>
  <si>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</si>
  <si>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</si>
  <si>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</si>
  <si>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</si>
  <si>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</si>
  <si>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</si>
  <si>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</si>
  <si>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</si>
  <si>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</si>
  <si>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</si>
  <si>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</si>
  <si>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</si>
  <si>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</si>
  <si>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</si>
  <si>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</si>
  <si>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</si>
  <si>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</si>
  <si>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</si>
  <si>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</si>
  <si>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</si>
  <si>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</si>
  <si>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</si>
  <si>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</si>
  <si>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</si>
  <si>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</si>
  <si>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</si>
  <si>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</si>
  <si>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</si>
  <si>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</si>
  <si>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</si>
  <si>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</si>
  <si>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</si>
  <si>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</si>
  <si>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</si>
  <si>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</si>
  <si>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</si>
  <si>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</si>
  <si>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</si>
  <si>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</si>
  <si>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</si>
  <si>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</si>
  <si>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</si>
  <si>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</si>
  <si>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</si>
  <si>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</si>
  <si>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</si>
  <si>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</si>
  <si>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</si>
  <si>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</si>
  <si>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</si>
  <si>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</si>
  <si>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</si>
  <si>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</si>
  <si>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</si>
  <si>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</si>
  <si>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</si>
  <si>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</si>
  <si>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</si>
  <si>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</si>
  <si>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</si>
  <si>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</si>
  <si>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</si>
  <si>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</si>
  <si>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</si>
  <si>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</si>
  <si>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</si>
  <si>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</si>
  <si>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</si>
  <si>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</si>
  <si>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</si>
  <si>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</si>
  <si>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</si>
  <si>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</si>
  <si>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</si>
  <si>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</si>
  <si>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</si>
  <si>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</si>
  <si>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</si>
  <si>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</si>
  <si>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</si>
  <si>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</si>
  <si>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</si>
  <si>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</si>
  <si>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</si>
  <si>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</si>
  <si>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</si>
  <si>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</si>
  <si>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</si>
  <si>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</si>
  <si>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</si>
  <si>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</si>
  <si>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</si>
  <si>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</si>
  <si>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</si>
  <si>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</si>
  <si>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</si>
  <si>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</si>
  <si>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</si>
  <si>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</si>
  <si>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</si>
  <si>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</si>
  <si>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</si>
  <si>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</si>
  <si>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</si>
  <si>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</si>
  <si>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</si>
  <si>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</si>
  <si>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</si>
  <si>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</si>
  <si>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</si>
  <si>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</si>
  <si>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</si>
  <si>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</si>
  <si>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</si>
  <si>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</si>
  <si>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</si>
  <si>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</si>
  <si>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</si>
  <si>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</si>
  <si>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</si>
  <si>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</si>
  <si>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</si>
  <si>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</si>
  <si>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</si>
  <si>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</si>
  <si>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</si>
  <si>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</si>
  <si>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</si>
  <si>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</si>
  <si>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</si>
  <si>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</si>
  <si>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</si>
  <si>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</si>
  <si>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</si>
  <si>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</si>
  <si>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</si>
  <si>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</si>
  <si>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</si>
  <si>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</si>
  <si>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</si>
  <si>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</si>
  <si>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</si>
  <si>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</si>
  <si>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</si>
  <si>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</si>
  <si>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</si>
  <si>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</si>
  <si>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</si>
  <si>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</si>
  <si>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</si>
  <si>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</si>
  <si>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</si>
  <si>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</si>
  <si>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</si>
  <si>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</si>
  <si>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</si>
  <si>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</si>
  <si>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</si>
  <si>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</si>
  <si>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</si>
  <si>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</si>
  <si>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</si>
  <si>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</si>
  <si>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</si>
  <si>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</si>
  <si>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</si>
  <si>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</si>
  <si>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</si>
  <si>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</si>
  <si>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</si>
  <si>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</si>
  <si>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</si>
  <si>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</si>
  <si>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</si>
  <si>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</si>
  <si>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</si>
  <si>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</si>
  <si>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</si>
  <si>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</si>
  <si>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</si>
  <si>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</si>
  <si>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</si>
  <si>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</si>
  <si>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</si>
  <si>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</si>
  <si>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</si>
  <si>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</si>
  <si>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</si>
  <si>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</si>
  <si>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</si>
  <si>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</si>
  <si>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</si>
  <si>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</si>
  <si>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</si>
  <si>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</si>
  <si>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</si>
  <si>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</si>
  <si>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</si>
  <si>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</si>
  <si>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</si>
  <si>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</si>
  <si>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</si>
  <si>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</si>
  <si>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</si>
  <si>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</si>
  <si>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</si>
  <si>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</si>
  <si>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</si>
  <si>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</si>
  <si>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</si>
  <si>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</si>
  <si>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</si>
  <si>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</si>
  <si>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</si>
  <si>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</si>
  <si>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</si>
  <si>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</si>
  <si>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</si>
  <si>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</si>
  <si>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</si>
  <si>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</si>
  <si>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</si>
  <si>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</si>
  <si>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</si>
  <si>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</si>
  <si>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</si>
  <si>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</si>
  <si>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</si>
  <si>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</si>
  <si>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</si>
  <si>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</si>
  <si>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</si>
  <si>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</si>
  <si>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</si>
  <si>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</si>
  <si>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</si>
  <si>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</si>
  <si>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</si>
  <si>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</si>
  <si>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</si>
  <si>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</si>
  <si>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</si>
  <si>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</si>
  <si>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</si>
  <si>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</si>
  <si>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</si>
  <si>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</si>
  <si>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</si>
  <si>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</si>
  <si>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</si>
  <si>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</si>
  <si>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</si>
  <si>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</si>
  <si>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</si>
  <si>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</si>
  <si>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</si>
  <si>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</si>
  <si>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</si>
  <si>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</si>
  <si>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</si>
  <si>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</si>
  <si>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</si>
  <si>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</si>
  <si>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</si>
  <si>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</si>
  <si>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</si>
  <si>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</si>
  <si>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</si>
  <si>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</si>
  <si>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</si>
  <si>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</si>
  <si>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</si>
  <si>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</si>
  <si>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</si>
  <si>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</si>
  <si>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</si>
  <si>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</si>
  <si>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</si>
  <si>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</si>
  <si>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</si>
  <si>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</si>
  <si>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</si>
  <si>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</si>
  <si>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</si>
  <si>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</si>
  <si>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</si>
  <si>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</si>
  <si>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</si>
  <si>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</si>
  <si>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</si>
  <si>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</si>
  <si>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</si>
  <si>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</si>
  <si>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</si>
  <si>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</si>
  <si>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</si>
  <si>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</si>
  <si>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</si>
  <si>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</si>
  <si>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</si>
  <si>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</si>
  <si>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</si>
  <si>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</si>
  <si>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</si>
  <si>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</si>
  <si>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</si>
  <si>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</si>
  <si>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</si>
  <si>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</si>
  <si>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</si>
  <si>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</si>
  <si>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</si>
  <si>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</si>
  <si>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</si>
  <si>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</si>
  <si>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</si>
  <si>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</si>
  <si>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</si>
  <si>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</si>
  <si>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</si>
  <si>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</si>
  <si>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</si>
  <si>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</si>
  <si>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</si>
  <si>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</si>
  <si>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</si>
  <si>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</si>
  <si>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</si>
  <si>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</si>
  <si>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</si>
  <si>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</si>
  <si>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</si>
  <si>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</si>
  <si>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</si>
  <si>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</si>
  <si>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</si>
  <si>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</si>
  <si>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</si>
  <si>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</si>
  <si>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</si>
  <si>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</si>
  <si>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</si>
  <si>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</si>
  <si>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</si>
  <si>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</si>
  <si>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</si>
  <si>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</si>
  <si>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</si>
  <si>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</si>
  <si>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</si>
  <si>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</si>
  <si>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</si>
  <si>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</si>
  <si>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</si>
  <si>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</si>
  <si>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</si>
  <si>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</si>
  <si>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</si>
  <si>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</si>
  <si>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</si>
  <si>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</si>
  <si>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</si>
  <si>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</si>
  <si>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</si>
  <si>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</si>
  <si>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</si>
  <si>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</si>
  <si>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</si>
  <si>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</si>
  <si>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</si>
  <si>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</si>
  <si>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</si>
  <si>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</si>
  <si>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</si>
  <si>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</si>
  <si>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</si>
  <si>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</si>
  <si>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</si>
  <si>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</si>
  <si>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</si>
  <si>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</si>
  <si>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</si>
  <si>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</si>
  <si>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</si>
  <si>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</si>
  <si>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</si>
  <si>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</si>
  <si>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</si>
  <si>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</si>
  <si>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</si>
  <si>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</si>
  <si>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</si>
  <si>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</si>
  <si>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</si>
  <si>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</si>
  <si>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</si>
  <si>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</si>
  <si>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</si>
  <si>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</si>
  <si>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</si>
  <si>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</si>
  <si>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</si>
  <si>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</si>
  <si>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</si>
  <si>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</si>
  <si>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</si>
  <si>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</si>
  <si>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</si>
  <si>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</si>
  <si>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</si>
  <si>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</si>
  <si>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</si>
  <si>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</si>
  <si>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</si>
  <si>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</si>
  <si>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</si>
  <si>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</si>
  <si>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</si>
  <si>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</si>
  <si>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</si>
  <si>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</si>
  <si>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</si>
  <si>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</si>
  <si>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</si>
  <si>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</si>
  <si>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</si>
  <si>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</si>
  <si>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</si>
  <si>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</si>
  <si>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</si>
  <si>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</si>
  <si>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</si>
  <si>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</si>
  <si>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</si>
  <si>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</si>
  <si>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</si>
  <si>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</si>
  <si>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</si>
  <si>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</si>
  <si>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</si>
  <si>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</si>
  <si>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</si>
  <si>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</si>
  <si>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</si>
  <si>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</si>
  <si>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</si>
  <si>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</si>
  <si>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</si>
  <si>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</si>
  <si>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</si>
  <si>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</si>
  <si>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</si>
  <si>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</si>
  <si>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</si>
  <si>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</si>
  <si>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</si>
  <si>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</si>
  <si>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</si>
  <si>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</si>
  <si>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</si>
  <si>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</si>
  <si>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</si>
  <si>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</si>
  <si>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</si>
  <si>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</si>
  <si>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</si>
  <si>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</si>
  <si>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</si>
  <si>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</si>
  <si>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</si>
  <si>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</si>
  <si>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</si>
  <si>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</si>
  <si>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</si>
  <si>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</si>
  <si>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</si>
  <si>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</si>
  <si>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</si>
  <si>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</si>
  <si>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</si>
  <si>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</si>
  <si>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</si>
  <si>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</si>
  <si>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</si>
  <si>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</si>
  <si>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</si>
  <si>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</si>
  <si>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</si>
  <si>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</si>
  <si>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</si>
  <si>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</si>
  <si>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</si>
  <si>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</si>
  <si>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</si>
  <si>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</si>
  <si>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</si>
  <si>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</si>
  <si>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</si>
  <si>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</si>
  <si>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</si>
  <si>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</si>
  <si>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</si>
  <si>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</si>
  <si>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</si>
  <si>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</si>
  <si>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</si>
  <si>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</si>
  <si>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</si>
  <si>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</si>
  <si>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</si>
  <si>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</si>
  <si>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</si>
  <si>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</si>
  <si>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</si>
  <si>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</si>
  <si>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</si>
  <si>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</si>
  <si>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</si>
  <si>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</si>
  <si>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</si>
  <si>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</si>
  <si>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</si>
  <si>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</si>
  <si>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</si>
  <si>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</si>
  <si>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</si>
  <si>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</si>
  <si>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</si>
  <si>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</si>
  <si>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</si>
  <si>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</si>
  <si>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</si>
  <si>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</si>
  <si>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</si>
  <si>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</si>
  <si>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</si>
  <si>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</si>
  <si>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</si>
  <si>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</si>
  <si>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</si>
  <si>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</si>
  <si>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</si>
  <si>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</si>
  <si>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</si>
  <si>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</si>
  <si>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</si>
  <si>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</si>
  <si>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</si>
  <si>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</si>
  <si>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</si>
  <si>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</si>
  <si>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</si>
  <si>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</si>
  <si>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</si>
  <si>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</si>
  <si>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</si>
  <si>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</si>
  <si>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</si>
  <si>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</si>
  <si>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</si>
  <si>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</si>
  <si>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</si>
  <si>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</si>
  <si>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</si>
  <si>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</si>
  <si>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</si>
  <si>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</si>
  <si>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</si>
  <si>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</si>
  <si>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</si>
  <si>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</si>
  <si>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</si>
  <si>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</si>
  <si>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</si>
  <si>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</si>
  <si>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</si>
  <si>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</si>
  <si>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</si>
  <si>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</si>
  <si>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</si>
  <si>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</si>
  <si>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</si>
  <si>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</si>
  <si>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</si>
  <si>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</si>
  <si>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</si>
  <si>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</si>
  <si>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</si>
  <si>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</si>
  <si>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</si>
  <si>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</si>
  <si>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</si>
  <si>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</si>
  <si>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</si>
  <si>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</si>
  <si>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</si>
  <si>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</si>
  <si>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</si>
  <si>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</si>
  <si>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</si>
  <si>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</si>
  <si>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</si>
  <si>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</si>
  <si>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</si>
  <si>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</si>
  <si>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</si>
  <si>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</si>
  <si>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</si>
  <si>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</si>
  <si>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</si>
  <si>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</si>
  <si>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</si>
  <si>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</si>
  <si>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</si>
  <si>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</si>
  <si>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</si>
  <si>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</si>
  <si>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</si>
  <si>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</si>
  <si>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</si>
  <si>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</si>
  <si>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</si>
  <si>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</si>
  <si>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</si>
  <si>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</si>
  <si>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</si>
  <si>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</si>
  <si>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</si>
  <si>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</si>
  <si>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</si>
  <si>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</si>
  <si>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</si>
  <si>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</si>
  <si>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</si>
  <si>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</si>
  <si>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</si>
  <si>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</si>
  <si>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</si>
  <si>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</si>
  <si>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</si>
  <si>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</si>
  <si>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</si>
  <si>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</si>
  <si>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</si>
  <si>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</si>
  <si>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</si>
  <si>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</si>
  <si>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</si>
  <si>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</si>
  <si>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</si>
  <si>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</si>
  <si>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</si>
  <si>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</si>
  <si>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</si>
  <si>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</si>
  <si>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</si>
  <si>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</si>
  <si>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</si>
  <si>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</si>
  <si>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</si>
  <si>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</si>
  <si>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</si>
  <si>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</si>
  <si>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</si>
  <si>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</si>
  <si>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</si>
  <si>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</si>
  <si>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</si>
  <si>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</si>
  <si>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</si>
  <si>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</si>
  <si>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</si>
  <si>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</si>
  <si>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</si>
  <si>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</si>
  <si>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</si>
  <si>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</si>
  <si>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</si>
  <si>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</si>
  <si>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</si>
  <si>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</si>
  <si>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</si>
  <si>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</si>
  <si>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</si>
  <si>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</si>
  <si>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</si>
  <si>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</si>
  <si>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</si>
  <si>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</si>
  <si>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</si>
  <si>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</si>
  <si>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</si>
  <si>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</si>
  <si>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</si>
  <si>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</si>
  <si>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</si>
  <si>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</si>
  <si>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</si>
  <si>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</si>
  <si>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</si>
  <si>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</si>
  <si>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</si>
  <si>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</si>
  <si>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</si>
  <si>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</si>
  <si>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</si>
  <si>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</si>
  <si>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</si>
  <si>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</si>
  <si>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</si>
  <si>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</si>
  <si>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</si>
  <si>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</si>
  <si>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</si>
  <si>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</si>
  <si>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</si>
  <si>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</si>
  <si>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</si>
  <si>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</si>
  <si>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</si>
  <si>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</si>
  <si>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</si>
  <si>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</si>
  <si>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</si>
  <si>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</si>
  <si>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</si>
  <si>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</si>
  <si>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</si>
  <si>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</si>
  <si>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</si>
  <si>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</si>
  <si>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</si>
  <si>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</si>
  <si>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</si>
  <si>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</si>
  <si>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</si>
  <si>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</si>
  <si>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</si>
  <si>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</si>
  <si>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</si>
  <si>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</si>
  <si>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</si>
  <si>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</si>
  <si>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</si>
  <si>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</si>
  <si>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</si>
  <si>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</si>
  <si>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</si>
  <si>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</si>
  <si>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</si>
  <si>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</si>
  <si>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</si>
  <si>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</si>
  <si>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</si>
  <si>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</si>
  <si>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</si>
  <si>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</si>
  <si>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</si>
  <si>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</si>
  <si>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</si>
  <si>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</si>
  <si>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</si>
  <si>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</si>
  <si>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</si>
  <si>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</si>
  <si>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</si>
  <si>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</si>
  <si>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</si>
  <si>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</si>
  <si>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</si>
  <si>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</si>
  <si>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</si>
  <si>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</si>
  <si>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</si>
  <si>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</si>
  <si>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</si>
  <si>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</si>
  <si>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</si>
  <si>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</si>
  <si>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</si>
  <si>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</si>
  <si>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</si>
  <si>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</si>
  <si>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</si>
  <si>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</si>
  <si>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</si>
  <si>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</si>
  <si>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</si>
  <si>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</si>
  <si>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</si>
  <si>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</si>
  <si>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</si>
  <si>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</si>
  <si>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</si>
  <si>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</si>
  <si>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</si>
  <si>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</si>
  <si>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</si>
  <si>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</si>
  <si>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</si>
  <si>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</si>
  <si>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</si>
  <si>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</si>
  <si>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</si>
  <si>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</si>
  <si>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</si>
  <si>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</si>
  <si>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</si>
  <si>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</si>
  <si>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</si>
  <si>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</si>
  <si>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</si>
  <si>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</si>
  <si>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</si>
  <si>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</si>
  <si>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</si>
  <si>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</si>
  <si>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</si>
  <si>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</si>
  <si>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</si>
  <si>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</si>
  <si>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</si>
  <si>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</si>
  <si>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</si>
  <si>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</si>
  <si>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</si>
  <si>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</si>
  <si>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</si>
  <si>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</si>
  <si>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</si>
  <si>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</si>
  <si>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</si>
  <si>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</si>
  <si>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</si>
  <si>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</si>
  <si>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</si>
  <si>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</si>
  <si>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</si>
  <si>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</si>
  <si>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</si>
  <si>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</si>
  <si>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</si>
  <si>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</si>
  <si>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</si>
  <si>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</si>
  <si>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</si>
  <si>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</si>
  <si>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</si>
  <si>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</si>
  <si>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</si>
  <si>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</si>
  <si>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</si>
  <si>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</si>
  <si>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</si>
  <si>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</si>
  <si>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</si>
  <si>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</si>
  <si>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</si>
  <si>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</si>
  <si>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</si>
  <si>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</si>
  <si>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</si>
  <si>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</si>
  <si>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</si>
  <si>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</si>
  <si>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</si>
  <si>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</si>
  <si>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</si>
  <si>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</si>
  <si>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</si>
  <si>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</si>
  <si>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</si>
  <si>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</si>
  <si>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</si>
  <si>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</si>
  <si>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</si>
  <si>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</si>
  <si>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</si>
  <si>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</si>
  <si>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</si>
  <si>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</si>
  <si>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</si>
  <si>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</si>
  <si>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</si>
  <si>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</si>
  <si>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</si>
  <si>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</si>
  <si>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</si>
  <si>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</si>
  <si>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</si>
  <si>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</si>
  <si>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</si>
  <si>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</si>
  <si>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</si>
  <si>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</si>
  <si>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</si>
  <si>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</si>
  <si>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</si>
  <si>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</si>
  <si>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</si>
  <si>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</si>
  <si>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</si>
  <si>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</si>
  <si>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</si>
  <si>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</si>
  <si>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</si>
  <si>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</si>
  <si>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</si>
  <si>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</si>
  <si>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</si>
  <si>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</si>
  <si>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</si>
  <si>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</si>
  <si>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</si>
  <si>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</si>
  <si>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</si>
  <si>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</si>
  <si>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</si>
  <si>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</si>
  <si>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</si>
  <si>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</si>
  <si>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</si>
  <si>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</si>
  <si>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</si>
  <si>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</si>
  <si>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</si>
  <si>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</si>
  <si>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</si>
  <si>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</si>
  <si>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</si>
  <si>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</si>
  <si>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</si>
  <si>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</si>
  <si>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</si>
  <si>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</si>
  <si>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</si>
  <si>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</si>
  <si>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</si>
  <si>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</si>
  <si>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</si>
  <si>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</si>
  <si>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</si>
  <si>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</si>
  <si>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</si>
  <si>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</si>
  <si>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</si>
  <si>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</si>
  <si>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</si>
  <si>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</si>
  <si>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</si>
  <si>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</si>
  <si>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</si>
  <si>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</si>
  <si>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</si>
  <si>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</si>
  <si>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</si>
  <si>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</si>
  <si>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</si>
  <si>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</si>
  <si>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</si>
  <si>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</si>
  <si>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</si>
  <si>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</si>
  <si>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</si>
  <si>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</si>
  <si>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</si>
  <si>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</si>
  <si>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</si>
  <si>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</si>
  <si>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</si>
  <si>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</si>
  <si>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</si>
  <si>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</si>
  <si>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</si>
  <si>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</si>
  <si>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</si>
  <si>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</si>
  <si>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</si>
  <si>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</si>
  <si>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</si>
  <si>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</si>
  <si>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</si>
  <si>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</si>
  <si>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</si>
  <si>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</si>
  <si>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</si>
  <si>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</si>
  <si>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</si>
  <si>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</si>
  <si>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</si>
  <si>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</si>
  <si>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</si>
  <si>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</si>
  <si>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</si>
  <si>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</si>
  <si>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</si>
  <si>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</si>
  <si>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</si>
  <si>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</si>
  <si>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</si>
  <si>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</si>
  <si>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</si>
  <si>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</si>
  <si>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</si>
  <si>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</si>
  <si>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</si>
  <si>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</si>
  <si>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</si>
  <si>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</si>
  <si>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</si>
  <si>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</si>
  <si>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</si>
  <si>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</si>
  <si>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</si>
  <si>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</si>
  <si>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</si>
  <si>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</si>
  <si>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</si>
  <si>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</si>
  <si>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</si>
  <si>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</si>
  <si>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</si>
  <si>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</si>
  <si>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</si>
  <si>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</si>
  <si>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</si>
  <si>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</si>
  <si>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</si>
  <si>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</si>
  <si>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</si>
  <si>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</si>
  <si>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</si>
  <si>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</si>
  <si>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</si>
  <si>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</si>
  <si>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</si>
  <si>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</si>
  <si>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</si>
  <si>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</si>
  <si>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</si>
  <si>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</si>
  <si>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</si>
  <si>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</si>
  <si>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</si>
  <si>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</si>
  <si>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</si>
  <si>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</si>
  <si>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</si>
  <si>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</si>
  <si>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</si>
  <si>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</si>
  <si>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</si>
  <si>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</si>
  <si>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</si>
  <si>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</si>
  <si>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</si>
  <si>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</si>
  <si>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</si>
  <si>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</si>
  <si>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</si>
  <si>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</si>
  <si>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</si>
  <si>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</si>
  <si>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</si>
  <si>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</si>
  <si>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</si>
  <si>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</si>
  <si>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</si>
  <si>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</si>
  <si>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</si>
  <si>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</si>
  <si>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</si>
  <si>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</si>
  <si>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</si>
  <si>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</si>
  <si>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</si>
  <si>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</si>
  <si>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</si>
  <si>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</si>
  <si>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</si>
  <si>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</si>
  <si>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</si>
  <si>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</si>
  <si>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</si>
  <si>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</si>
  <si>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</si>
  <si>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</si>
  <si>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</si>
  <si>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</si>
  <si>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</si>
  <si>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</si>
  <si>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</si>
  <si>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</si>
  <si>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</si>
  <si>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</si>
  <si>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</si>
  <si>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</si>
  <si>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</si>
  <si>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</si>
  <si>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</si>
  <si>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</si>
  <si>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</si>
  <si>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</si>
  <si>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</si>
  <si>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</si>
  <si>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</si>
  <si>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</si>
  <si>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</si>
  <si>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</si>
  <si>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</si>
  <si>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</si>
  <si>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</si>
  <si>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</si>
  <si>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</si>
  <si>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</si>
  <si>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</si>
  <si>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</si>
  <si>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</si>
  <si>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</si>
  <si>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</si>
  <si>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</si>
  <si>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</si>
  <si>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</si>
  <si>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</si>
  <si>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</si>
  <si>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</si>
  <si>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</si>
  <si>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</si>
  <si>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</si>
  <si>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</si>
  <si>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</si>
  <si>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</si>
  <si>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</si>
  <si>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</si>
  <si>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</si>
  <si>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</si>
  <si>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</si>
  <si>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</si>
  <si>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</si>
  <si>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</si>
  <si>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</si>
  <si>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</si>
  <si>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</si>
  <si>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</si>
  <si>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</si>
  <si>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</si>
  <si>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</si>
  <si>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</si>
  <si>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</si>
  <si>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</si>
  <si>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</si>
  <si>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</si>
  <si>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</si>
  <si>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</si>
  <si>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</si>
  <si>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</si>
  <si>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</si>
  <si>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</si>
  <si>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</si>
  <si>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</si>
  <si>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</si>
  <si>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</si>
  <si>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</si>
  <si>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</si>
  <si>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</si>
  <si>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</si>
  <si>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</si>
  <si>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</si>
  <si>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</si>
  <si>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</si>
  <si>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</si>
  <si>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</si>
  <si>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</si>
  <si>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</si>
  <si>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</si>
  <si>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</si>
  <si>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</si>
  <si>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</si>
  <si>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</si>
  <si>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</si>
  <si>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</si>
  <si>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</si>
  <si>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</si>
  <si>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</si>
  <si>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</si>
  <si>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</si>
  <si>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</si>
  <si>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</si>
  <si>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</si>
  <si>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</si>
  <si>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</si>
  <si>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</si>
  <si>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</si>
  <si>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</si>
  <si>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</si>
  <si>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</si>
  <si>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</si>
  <si>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</si>
  <si>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</si>
  <si>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</si>
  <si>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</si>
  <si>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</si>
  <si>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</si>
  <si>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</si>
  <si>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</si>
  <si>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</si>
  <si>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</si>
  <si>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</si>
  <si>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</si>
  <si>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</si>
  <si>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</si>
  <si>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</si>
  <si>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</si>
  <si>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</si>
  <si>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</si>
  <si>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</si>
  <si>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</si>
  <si>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</si>
  <si>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</si>
  <si>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</si>
  <si>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</si>
  <si>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</si>
  <si>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</si>
  <si>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</si>
  <si>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</si>
  <si>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</si>
  <si>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</si>
  <si>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</si>
  <si>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</si>
  <si>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</si>
  <si>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</si>
  <si>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</si>
  <si>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</si>
  <si>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</si>
  <si>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</si>
  <si>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</si>
  <si>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</si>
  <si>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</si>
  <si>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</si>
  <si>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</si>
  <si>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</si>
  <si>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</si>
  <si>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</si>
  <si>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</si>
  <si>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</si>
  <si>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</si>
  <si>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</si>
  <si>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</si>
  <si>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</si>
  <si>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</si>
  <si>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</si>
  <si>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</si>
  <si>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</si>
  <si>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</si>
  <si>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</si>
  <si>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</si>
  <si>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</si>
  <si>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</si>
  <si>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</si>
  <si>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</si>
  <si>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</si>
  <si>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</si>
  <si>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</si>
  <si>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</si>
  <si>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</si>
  <si>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</si>
  <si>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</si>
  <si>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</si>
  <si>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</si>
  <si>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</si>
  <si>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</si>
  <si>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</si>
  <si>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</si>
  <si>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</si>
  <si>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</si>
  <si>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</si>
  <si>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</si>
  <si>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</si>
  <si>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</si>
  <si>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</si>
  <si>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</si>
  <si>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</si>
  <si>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</si>
  <si>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</si>
  <si>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</si>
  <si>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</si>
  <si>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</si>
  <si>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</si>
  <si>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</si>
  <si>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</si>
  <si>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</si>
  <si>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</si>
  <si>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</si>
  <si>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</si>
  <si>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</si>
  <si>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</si>
  <si>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</si>
  <si>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</si>
  <si>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</si>
  <si>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</si>
  <si>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</si>
  <si>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</si>
  <si>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</si>
  <si>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</si>
  <si>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</si>
  <si>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</si>
  <si>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</si>
  <si>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</si>
  <si>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</si>
  <si>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</si>
  <si>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</si>
  <si>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</si>
  <si>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</si>
  <si>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</si>
  <si>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</si>
  <si>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</si>
  <si>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</si>
  <si>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</si>
  <si>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</si>
  <si>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</si>
  <si>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</si>
  <si>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</si>
  <si>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</si>
  <si>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</si>
  <si>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</si>
  <si>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</si>
  <si>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</si>
  <si>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</si>
  <si>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</si>
  <si>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</si>
  <si>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</si>
  <si>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</si>
  <si>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</si>
  <si>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</si>
  <si>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</si>
  <si>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</si>
  <si>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</si>
  <si>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</si>
  <si>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</si>
  <si>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</si>
  <si>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</si>
  <si>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</si>
  <si>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</si>
  <si>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</si>
  <si>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</si>
  <si>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</si>
  <si>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</si>
  <si>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</si>
  <si>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</si>
  <si>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</si>
  <si>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</si>
  <si>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</si>
  <si>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</si>
  <si>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</si>
  <si>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</si>
  <si>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</si>
  <si>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</si>
  <si>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</si>
  <si>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</si>
  <si>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</si>
  <si>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</si>
  <si>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</si>
  <si>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</si>
  <si>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</si>
  <si>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</si>
  <si>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</si>
  <si>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</si>
  <si>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</si>
  <si>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</si>
  <si>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</si>
  <si>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</si>
  <si>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</si>
  <si>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</si>
  <si>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</si>
  <si>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</si>
  <si>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</si>
  <si>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</si>
  <si>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</si>
  <si>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</si>
  <si>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</si>
  <si>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</si>
  <si>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</si>
  <si>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</si>
  <si>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</si>
  <si>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</si>
  <si>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</si>
  <si>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</si>
  <si>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</si>
  <si>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</si>
  <si>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</si>
  <si>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</si>
  <si>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</si>
  <si>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</si>
  <si>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</si>
  <si>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</si>
  <si>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</si>
  <si>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</si>
  <si>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</si>
  <si>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</si>
  <si>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</si>
  <si>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</si>
  <si>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</si>
  <si>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</si>
  <si>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</si>
  <si>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</si>
  <si>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</si>
  <si>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</si>
  <si>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</si>
  <si>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</si>
  <si>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</si>
  <si>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</si>
  <si>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</si>
  <si>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</si>
  <si>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</si>
  <si>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</si>
  <si>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</si>
  <si>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</si>
  <si>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</si>
  <si>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</si>
  <si>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</si>
  <si>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</si>
  <si>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</si>
  <si>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</si>
  <si>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</si>
  <si>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</si>
  <si>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</si>
  <si>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</si>
  <si>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</si>
  <si>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</si>
  <si>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</si>
  <si>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</si>
  <si>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</si>
  <si>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</si>
  <si>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</si>
  <si>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</si>
  <si>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</si>
  <si>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</si>
  <si>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</si>
  <si>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</si>
  <si>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</si>
  <si>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</si>
  <si>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</si>
  <si>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</si>
  <si>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</si>
  <si>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</si>
  <si>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</si>
  <si>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</si>
  <si>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</si>
  <si>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</si>
  <si>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</si>
  <si>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</si>
  <si>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</si>
  <si>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</si>
  <si>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</si>
  <si>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</si>
  <si>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</si>
  <si>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</si>
  <si>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</si>
  <si>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</si>
  <si>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</si>
  <si>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</si>
  <si>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</si>
  <si>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</si>
  <si>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</si>
  <si>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</si>
  <si>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</si>
  <si>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</si>
  <si>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</si>
  <si>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</si>
  <si>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</si>
  <si>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</si>
  <si>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</si>
  <si>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</si>
  <si>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</si>
  <si>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</si>
  <si>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</si>
  <si>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</si>
  <si>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</si>
  <si>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</si>
  <si>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</si>
  <si>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</si>
  <si>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</si>
  <si>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</si>
  <si>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</si>
  <si>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</si>
  <si>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</si>
  <si>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</si>
  <si>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</si>
  <si>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</si>
  <si>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</si>
  <si>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</si>
  <si>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</si>
  <si>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</si>
  <si>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</si>
  <si>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</si>
  <si>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</si>
  <si>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</si>
  <si>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</si>
  <si>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</si>
  <si>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</si>
  <si>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</si>
  <si>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</si>
  <si>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</si>
  <si>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</si>
  <si>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</si>
  <si>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</si>
  <si>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</si>
  <si>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</si>
  <si>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</si>
  <si>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</si>
  <si>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</si>
  <si>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</si>
  <si>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</si>
  <si>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</si>
  <si>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</si>
  <si>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</si>
  <si>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</si>
  <si>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</si>
  <si>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</si>
  <si>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</si>
  <si>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</si>
  <si>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</si>
  <si>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</si>
  <si>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</si>
  <si>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</si>
  <si>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</si>
  <si>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</si>
  <si>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</si>
  <si>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</si>
  <si>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</si>
  <si>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</si>
  <si>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</si>
  <si>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</si>
  <si>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</si>
  <si>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</si>
  <si>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</si>
  <si>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</si>
  <si>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</si>
  <si>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</si>
  <si>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</si>
  <si>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</si>
  <si>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</si>
  <si>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</si>
  <si>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</si>
  <si>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</si>
  <si>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</si>
  <si>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</si>
  <si>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</si>
  <si>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</si>
  <si>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</si>
  <si>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</si>
  <si>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</si>
  <si>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</si>
  <si>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</si>
  <si>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</si>
  <si>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</si>
  <si>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</si>
  <si>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</si>
  <si>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</si>
  <si>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</si>
  <si>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</si>
  <si>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</si>
  <si>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</si>
  <si>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</si>
  <si>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</si>
  <si>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</si>
  <si>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</si>
  <si>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</si>
  <si>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</si>
  <si>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</si>
  <si>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</si>
  <si>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</si>
  <si>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</si>
  <si>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</si>
  <si>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</si>
  <si>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</si>
  <si>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</si>
  <si>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</si>
  <si>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</si>
  <si>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</si>
  <si>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</si>
  <si>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</si>
  <si>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</si>
  <si>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</si>
  <si>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</si>
  <si>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</si>
  <si>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</si>
  <si>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</si>
  <si>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</si>
  <si>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</si>
  <si>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</si>
  <si>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</si>
  <si>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</si>
  <si>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</si>
  <si>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</si>
  <si>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</si>
  <si>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</si>
  <si>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</si>
  <si>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</si>
  <si>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</si>
  <si>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</si>
  <si>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</si>
  <si>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</si>
  <si>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</si>
  <si>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</si>
  <si>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</si>
  <si>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</si>
  <si>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</si>
  <si>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</si>
  <si>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</si>
  <si>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</si>
  <si>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</si>
  <si>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</si>
  <si>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</si>
  <si>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</si>
  <si>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</si>
  <si>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</si>
  <si>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</si>
  <si>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</si>
  <si>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</si>
  <si>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</si>
  <si>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</si>
  <si>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</si>
  <si>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</si>
  <si>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</si>
  <si>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</si>
  <si>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</si>
  <si>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</si>
  <si>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</si>
  <si>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</si>
  <si>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</si>
  <si>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</si>
  <si>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</si>
  <si>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</si>
  <si>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</si>
  <si>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</si>
  <si>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</si>
  <si>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</si>
  <si>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</si>
  <si>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</si>
  <si>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</si>
  <si>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</si>
  <si>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</si>
  <si>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</si>
  <si>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</si>
  <si>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</si>
  <si>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</si>
  <si>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</si>
  <si>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</si>
  <si>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</si>
  <si>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</si>
  <si>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</si>
  <si>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</si>
  <si>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</si>
  <si>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</si>
  <si>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</si>
  <si>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</si>
  <si>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</si>
  <si>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</si>
  <si>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</si>
  <si>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</si>
  <si>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</si>
  <si>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</si>
  <si>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</si>
  <si>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</si>
  <si>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</si>
  <si>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</si>
  <si>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</si>
  <si>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</si>
  <si>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</si>
  <si>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</si>
  <si>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</si>
  <si>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</si>
  <si>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</si>
  <si>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</si>
  <si>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</si>
  <si>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</si>
  <si>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</si>
  <si>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</si>
  <si>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</si>
  <si>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</si>
  <si>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</si>
  <si>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</si>
  <si>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</si>
  <si>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</si>
  <si>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</si>
  <si>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</si>
  <si>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</si>
  <si>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</si>
  <si>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</si>
  <si>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</si>
  <si>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</si>
  <si>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</si>
  <si>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</si>
  <si>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</si>
  <si>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</si>
  <si>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</si>
  <si>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</si>
  <si>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</si>
  <si>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</si>
  <si>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</si>
  <si>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</si>
  <si>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</si>
  <si>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</si>
  <si>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</si>
  <si>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</si>
  <si>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</si>
  <si>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</si>
  <si>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</si>
  <si>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</si>
  <si>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</si>
  <si>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</si>
  <si>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</si>
  <si>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</si>
  <si>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</si>
  <si>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</si>
  <si>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</si>
  <si>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</si>
  <si>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</si>
  <si>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</si>
  <si>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</si>
  <si>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</si>
  <si>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</si>
  <si>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</si>
  <si>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</si>
  <si>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</si>
  <si>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</si>
  <si>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</si>
  <si>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</si>
  <si>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</si>
  <si>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</si>
  <si>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</si>
  <si>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</si>
  <si>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</si>
  <si>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</si>
  <si>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</si>
  <si>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</si>
  <si>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</si>
  <si>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</si>
  <si>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</si>
  <si>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</si>
  <si>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</si>
  <si>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</si>
  <si>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</si>
  <si>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</si>
  <si>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</si>
  <si>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</si>
  <si>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</si>
  <si>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</si>
  <si>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</si>
  <si>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</si>
  <si>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</si>
  <si>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</si>
  <si>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</si>
  <si>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</si>
  <si>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</si>
  <si>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</si>
  <si>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</si>
  <si>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</si>
  <si>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</si>
  <si>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</si>
  <si>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</si>
  <si>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</si>
  <si>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</si>
  <si>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</si>
  <si>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</si>
  <si>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</si>
  <si>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</si>
  <si>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</si>
  <si>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</si>
  <si>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</si>
  <si>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</si>
  <si>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</si>
  <si>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</si>
  <si>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</si>
  <si>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</si>
  <si>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</si>
  <si>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</si>
  <si>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</si>
  <si>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</si>
  <si>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</si>
  <si>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</si>
  <si>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</si>
  <si>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</si>
  <si>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</si>
  <si>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</si>
  <si>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</si>
  <si>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</si>
  <si>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</si>
  <si>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</si>
  <si>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</si>
  <si>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</si>
  <si>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</si>
  <si>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</si>
  <si>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</si>
  <si>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</si>
  <si>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</si>
  <si>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</si>
  <si>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</si>
  <si>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</si>
  <si>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</si>
  <si>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</si>
  <si>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</si>
  <si>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</si>
  <si>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</si>
  <si>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</si>
  <si>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</si>
  <si>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</si>
  <si>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</si>
  <si>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</si>
  <si>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</si>
  <si>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</si>
  <si>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</si>
  <si>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</si>
  <si>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</si>
  <si>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</si>
  <si>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</si>
  <si>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</si>
  <si>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</si>
  <si>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</si>
  <si>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</si>
  <si>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</si>
  <si>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</si>
  <si>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</si>
  <si>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</si>
  <si>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</si>
  <si>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</si>
  <si>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</si>
  <si>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</si>
  <si>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</si>
  <si>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</si>
  <si>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</si>
  <si>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</si>
  <si>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</si>
  <si>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</si>
  <si>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</si>
  <si>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</si>
  <si>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</si>
  <si>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</si>
  <si>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</si>
  <si>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</si>
  <si>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</si>
  <si>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</si>
  <si>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</si>
  <si>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</si>
  <si>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</si>
  <si>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</si>
  <si>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</si>
  <si>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</si>
  <si>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</si>
  <si>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</si>
  <si>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</si>
  <si>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</si>
  <si>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</si>
  <si>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</si>
  <si>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</si>
  <si>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</si>
  <si>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</si>
  <si>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</si>
  <si>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</si>
  <si>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</si>
  <si>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</si>
  <si>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</si>
  <si>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</si>
  <si>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</si>
  <si>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</si>
  <si>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</si>
  <si>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</si>
  <si>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</si>
  <si>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</si>
  <si>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</si>
  <si>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</si>
  <si>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</si>
  <si>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</si>
  <si>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</si>
  <si>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</si>
  <si>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</si>
  <si>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</si>
  <si>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</si>
  <si>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</si>
  <si>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</si>
  <si>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</si>
  <si>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</si>
  <si>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</si>
  <si>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</si>
  <si>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</si>
  <si>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</si>
  <si>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</si>
  <si>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</si>
  <si>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</si>
  <si>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</si>
  <si>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</si>
  <si>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</si>
  <si>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</si>
  <si>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</si>
  <si>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</si>
  <si>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</si>
  <si>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</si>
  <si>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</si>
  <si>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</si>
  <si>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</si>
  <si>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</si>
  <si>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</si>
  <si>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</si>
  <si>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</si>
  <si>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</si>
  <si>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</si>
  <si>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</si>
  <si>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</si>
  <si>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</si>
  <si>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</si>
  <si>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</si>
  <si>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</si>
  <si>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</si>
  <si>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</si>
  <si>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</si>
  <si>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</si>
  <si>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</si>
  <si>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</si>
  <si>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</si>
  <si>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</si>
  <si>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</si>
  <si>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</si>
  <si>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</si>
  <si>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</si>
  <si>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</si>
  <si>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</si>
  <si>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</si>
  <si>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</si>
  <si>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</si>
  <si>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</si>
  <si>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</si>
  <si>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</si>
  <si>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</si>
  <si>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</si>
  <si>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</si>
  <si>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</si>
  <si>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</si>
  <si>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</si>
  <si>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</si>
  <si>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</si>
  <si>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</si>
  <si>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</si>
  <si>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</si>
  <si>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</si>
  <si>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</si>
  <si>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</si>
  <si>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</si>
  <si>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</si>
  <si>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</si>
  <si>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</si>
  <si>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</si>
  <si>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</si>
  <si>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</si>
  <si>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</si>
  <si>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</si>
  <si>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</si>
  <si>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</si>
  <si>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</si>
  <si>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</si>
  <si>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</si>
  <si>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</si>
  <si>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</si>
  <si>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</si>
  <si>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</si>
  <si>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</si>
  <si>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</si>
  <si>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</si>
  <si>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</si>
  <si>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</si>
  <si>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</si>
  <si>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</si>
  <si>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</si>
  <si>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</si>
  <si>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</si>
  <si>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</si>
  <si>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</si>
  <si>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</si>
  <si>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</si>
  <si>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</si>
  <si>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</si>
  <si>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</si>
  <si>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</si>
  <si>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</si>
  <si>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</si>
  <si>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</si>
  <si>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</si>
  <si>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</si>
  <si>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</si>
  <si>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</si>
  <si>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</si>
  <si>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</si>
  <si>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</si>
  <si>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</si>
  <si>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</si>
  <si>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</si>
  <si>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</si>
  <si>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</si>
  <si>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</si>
  <si>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</si>
  <si>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</si>
  <si>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</si>
  <si>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</si>
  <si>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</si>
  <si>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</si>
  <si>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</si>
  <si>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</si>
  <si>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</si>
  <si>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</si>
  <si>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</si>
  <si>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</si>
  <si>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</si>
  <si>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</si>
  <si>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</si>
  <si>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</si>
  <si>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</si>
  <si>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</si>
  <si>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</si>
  <si>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</si>
  <si>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</si>
  <si>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</si>
  <si>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</si>
  <si>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</si>
  <si>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</si>
  <si>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</si>
  <si>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</si>
  <si>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</si>
  <si>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</si>
  <si>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</si>
  <si>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</si>
  <si>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</si>
  <si>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</si>
  <si>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</si>
  <si>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</si>
  <si>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</si>
  <si>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</si>
  <si>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</si>
  <si>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</si>
  <si>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</si>
  <si>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</si>
  <si>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</si>
  <si>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</si>
  <si>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</si>
  <si>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</si>
  <si>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</si>
  <si>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</si>
  <si>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</si>
  <si>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</si>
  <si>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</si>
  <si>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</si>
  <si>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</si>
  <si>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</si>
  <si>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</si>
  <si>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</si>
  <si>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</si>
  <si>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</si>
  <si>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</si>
  <si>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</si>
  <si>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</si>
  <si>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</si>
  <si>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</si>
  <si>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</si>
  <si>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</si>
  <si>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</si>
  <si>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</si>
  <si>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</si>
  <si>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</si>
  <si>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</si>
  <si>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</si>
  <si>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</si>
  <si>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</si>
  <si>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</si>
  <si>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</si>
  <si>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</si>
  <si>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</si>
  <si>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</si>
  <si>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</si>
  <si>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</si>
  <si>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</si>
  <si>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</si>
  <si>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</si>
  <si>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</si>
  <si>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</si>
  <si>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</si>
  <si>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</si>
  <si>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</si>
  <si>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</si>
  <si>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</si>
  <si>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</si>
  <si>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</si>
  <si>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</si>
  <si>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</si>
  <si>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</si>
  <si>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</si>
  <si>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</si>
  <si>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</si>
  <si>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</si>
  <si>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</si>
  <si>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</si>
  <si>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</si>
  <si>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</si>
  <si>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</si>
  <si>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</si>
  <si>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</si>
  <si>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</si>
  <si>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</si>
  <si>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</si>
  <si>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</si>
  <si>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</si>
  <si>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</si>
  <si>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</si>
  <si>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</si>
  <si>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</si>
  <si>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</si>
  <si>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</si>
  <si>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</si>
  <si>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</si>
  <si>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</si>
  <si>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</si>
  <si>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</si>
  <si>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</si>
  <si>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</si>
  <si>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</si>
  <si>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</si>
  <si>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</si>
  <si>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</si>
  <si>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</si>
  <si>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</si>
  <si>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</si>
  <si>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</si>
  <si>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</si>
  <si>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</si>
  <si>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</si>
  <si>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</si>
  <si>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</si>
  <si>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</si>
  <si>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</si>
  <si>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</si>
  <si>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</si>
  <si>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</si>
  <si>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</si>
  <si>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</si>
  <si>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</si>
  <si>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</si>
  <si>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</si>
  <si>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</si>
  <si>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</si>
  <si>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</si>
  <si>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</si>
  <si>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</si>
  <si>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</si>
  <si>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</si>
  <si>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</si>
  <si>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</si>
  <si>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</si>
  <si>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</si>
  <si>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</si>
  <si>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</si>
  <si>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</si>
  <si>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</si>
  <si>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</si>
  <si>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</si>
  <si>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</si>
  <si>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</si>
  <si>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</si>
  <si>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</si>
  <si>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</si>
  <si>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</si>
  <si>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</si>
  <si>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</si>
  <si>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</si>
  <si>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</si>
  <si>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</si>
  <si>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</si>
  <si>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</si>
  <si>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</si>
  <si>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</si>
  <si>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</si>
  <si>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</si>
  <si>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</si>
  <si>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</si>
  <si>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</si>
  <si>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</si>
  <si>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</si>
  <si>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</si>
  <si>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</si>
  <si>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</si>
  <si>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</si>
  <si>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</si>
  <si>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</si>
  <si>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</si>
  <si>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</si>
  <si>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</si>
  <si>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</si>
  <si>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</si>
  <si>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</si>
  <si>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</si>
  <si>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</si>
  <si>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</si>
  <si>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</si>
  <si>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</si>
  <si>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</si>
  <si>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</si>
  <si>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</si>
  <si>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</si>
  <si>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</si>
  <si>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</si>
  <si>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</si>
  <si>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</si>
  <si>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</si>
  <si>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</si>
  <si>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</si>
  <si>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</si>
  <si>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</si>
  <si>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</si>
  <si>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</si>
  <si>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</si>
  <si>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</si>
  <si>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</si>
  <si>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</si>
  <si>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</si>
  <si>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</si>
  <si>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</si>
  <si>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</si>
  <si>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</si>
  <si>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</si>
  <si>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</si>
  <si>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</si>
  <si>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</si>
  <si>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</si>
  <si>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</si>
  <si>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</si>
  <si>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</si>
  <si>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</si>
  <si>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</si>
  <si>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</si>
  <si>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</si>
  <si>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</si>
  <si>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</si>
  <si>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</si>
  <si>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</si>
  <si>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</si>
  <si>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</si>
  <si>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</si>
  <si>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</si>
  <si>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</si>
  <si>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</si>
  <si>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</si>
  <si>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</si>
  <si>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</si>
  <si>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</si>
  <si>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</si>
  <si>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</si>
  <si>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</si>
  <si>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</si>
  <si>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</si>
  <si>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</si>
  <si>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</si>
  <si>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</si>
  <si>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</si>
  <si>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</si>
  <si>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</si>
  <si>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</si>
  <si>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</si>
  <si>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</si>
  <si>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</si>
  <si>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</si>
  <si>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</si>
  <si>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</si>
  <si>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</si>
  <si>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</si>
  <si>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</si>
  <si>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</si>
  <si>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</si>
  <si>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</si>
  <si>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</si>
  <si>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</si>
  <si>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</si>
  <si>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</si>
  <si>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</si>
  <si>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</si>
  <si>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</si>
  <si>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</si>
  <si>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</si>
  <si>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</si>
  <si>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</si>
  <si>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</si>
  <si>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</si>
  <si>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</si>
  <si>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</si>
  <si>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</si>
  <si>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</si>
  <si>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</si>
  <si>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</si>
  <si>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</si>
  <si>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</si>
  <si>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</si>
  <si>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</si>
  <si>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</si>
  <si>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</si>
  <si>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</si>
  <si>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</si>
  <si>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</si>
  <si>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</si>
  <si>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</si>
  <si>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</si>
  <si>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</si>
  <si>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</si>
  <si>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</si>
  <si>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</si>
  <si>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</si>
  <si>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</si>
  <si>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</si>
  <si>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</si>
  <si>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</si>
  <si>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</si>
  <si>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</si>
  <si>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</si>
  <si>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</si>
  <si>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</si>
  <si>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</si>
  <si>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</si>
  <si>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</si>
  <si>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</si>
  <si>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</si>
  <si>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</si>
  <si>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</si>
  <si>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</si>
  <si>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</si>
  <si>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</si>
  <si>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</si>
  <si>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</si>
  <si>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</si>
  <si>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</si>
  <si>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</si>
  <si>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</si>
  <si>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</si>
  <si>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</si>
  <si>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</si>
  <si>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</si>
  <si>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</si>
  <si>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</si>
  <si>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</si>
  <si>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</si>
  <si>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</si>
  <si>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</si>
  <si>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</si>
  <si>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</si>
  <si>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</si>
  <si>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</si>
  <si>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</si>
  <si>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</si>
  <si>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</si>
  <si>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</si>
  <si>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</si>
  <si>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</si>
  <si>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</si>
  <si>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</si>
  <si>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</si>
  <si>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</si>
  <si>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</si>
  <si>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</si>
  <si>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</si>
  <si>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</si>
  <si>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</si>
  <si>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</si>
  <si>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</si>
  <si>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</si>
  <si>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</si>
  <si>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</si>
  <si>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</si>
  <si>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</si>
  <si>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</si>
  <si>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</si>
  <si>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</si>
  <si>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</si>
  <si>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</si>
  <si>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</si>
  <si>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</si>
  <si>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</si>
  <si>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</si>
  <si>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</si>
  <si>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</si>
  <si>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</si>
  <si>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</si>
  <si>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</si>
  <si>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</si>
  <si>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</si>
  <si>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</si>
  <si>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</si>
  <si>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</si>
  <si>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</si>
  <si>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</si>
  <si>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</si>
  <si>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</si>
  <si>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</si>
  <si>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</si>
  <si>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</si>
  <si>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</si>
  <si>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</si>
  <si>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</si>
  <si>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</si>
  <si>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</si>
  <si>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</si>
  <si>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</si>
  <si>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</si>
  <si>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</si>
  <si>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</si>
  <si>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</si>
  <si>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</si>
  <si>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</si>
  <si>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</si>
  <si>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</si>
  <si>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</si>
  <si>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</si>
  <si>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</si>
  <si>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</si>
  <si>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</si>
  <si>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</si>
  <si>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</si>
  <si>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</si>
  <si>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</si>
  <si>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</si>
  <si>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</si>
  <si>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</si>
  <si>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</si>
  <si>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</si>
  <si>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</si>
  <si>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</si>
  <si>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</si>
  <si>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</si>
  <si>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</si>
  <si>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</si>
  <si>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</si>
  <si>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</si>
  <si>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</si>
  <si>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</si>
  <si>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</si>
  <si>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</si>
  <si>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</si>
  <si>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</si>
  <si>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</si>
  <si>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</si>
  <si>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</si>
  <si>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</si>
  <si>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</si>
  <si>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</si>
  <si>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</si>
  <si>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</si>
  <si>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</si>
  <si>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</si>
  <si>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</si>
  <si>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</si>
  <si>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</si>
  <si>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</si>
  <si>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</si>
  <si>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</si>
  <si>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</si>
  <si>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</si>
  <si>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</si>
  <si>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</si>
  <si>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</si>
  <si>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</si>
  <si>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</si>
  <si>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</si>
  <si>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</si>
  <si>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</si>
  <si>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</si>
  <si>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</si>
  <si>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</si>
  <si>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</si>
  <si>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</si>
  <si>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</si>
  <si>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</si>
  <si>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</si>
  <si>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</si>
  <si>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</si>
  <si>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</si>
  <si>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</si>
  <si>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</si>
  <si>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</si>
  <si>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</si>
  <si>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</si>
  <si>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</si>
  <si>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</si>
  <si>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</si>
  <si>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</si>
  <si>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</si>
  <si>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</si>
  <si>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</si>
  <si>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</si>
  <si>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</si>
  <si>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</si>
  <si>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</si>
  <si>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</si>
  <si>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</si>
  <si>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</si>
  <si>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</si>
  <si>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</si>
  <si>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</si>
  <si>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</si>
  <si>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</si>
  <si>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</si>
  <si>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</si>
  <si>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</si>
  <si>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</si>
  <si>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</si>
  <si>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</si>
  <si>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</si>
  <si>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</si>
  <si>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</si>
  <si>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</si>
  <si>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</si>
  <si>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</si>
  <si>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</si>
  <si>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</si>
  <si>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</si>
  <si>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</si>
  <si>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</si>
  <si>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</si>
  <si>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</si>
  <si>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</si>
  <si>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</si>
  <si>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</si>
  <si>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</si>
  <si>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</si>
  <si>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</si>
  <si>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</si>
  <si>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</si>
  <si>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</si>
  <si>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</si>
  <si>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</si>
  <si>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</si>
  <si>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</si>
  <si>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</si>
  <si>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</si>
  <si>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</si>
  <si>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</si>
  <si>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</si>
  <si>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</si>
  <si>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</si>
  <si>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</si>
  <si>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</si>
  <si>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</si>
  <si>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</si>
  <si>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</si>
  <si>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</si>
  <si>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</si>
  <si>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</si>
  <si>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</si>
  <si>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</si>
  <si>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</si>
  <si>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</si>
  <si>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</si>
  <si>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</si>
  <si>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</si>
  <si>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</si>
  <si>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</si>
  <si>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</si>
  <si>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</si>
  <si>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</si>
  <si>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</si>
  <si>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</si>
  <si>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</si>
  <si>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</si>
  <si>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</si>
  <si>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</si>
  <si>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</si>
  <si>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</si>
  <si>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</si>
  <si>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</si>
  <si>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</si>
  <si>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</si>
  <si>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</si>
  <si>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</si>
  <si>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</si>
  <si>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</si>
  <si>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</si>
  <si>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</si>
  <si>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</si>
  <si>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</si>
  <si>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</si>
  <si>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</si>
  <si>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</si>
  <si>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</si>
  <si>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</si>
  <si>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</si>
  <si>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</si>
  <si>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</si>
  <si>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</si>
  <si>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</si>
  <si>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</si>
  <si>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</si>
  <si>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</si>
  <si>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</si>
  <si>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</si>
  <si>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</si>
  <si>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</si>
  <si>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</si>
  <si>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</si>
  <si>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</si>
  <si>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</si>
  <si>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</si>
  <si>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</si>
  <si>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</si>
  <si>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</si>
  <si>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</si>
  <si>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</si>
  <si>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</si>
  <si>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</si>
  <si>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</si>
  <si>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</si>
  <si>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</si>
  <si>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</si>
  <si>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</si>
  <si>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</si>
  <si>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</si>
  <si>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</si>
  <si>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</si>
  <si>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</si>
  <si>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</si>
  <si>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</si>
  <si>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</si>
  <si>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</si>
  <si>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</si>
  <si>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</si>
  <si>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</si>
  <si>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</si>
  <si>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</si>
  <si>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</si>
  <si>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</si>
  <si>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</si>
  <si>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</si>
  <si>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</si>
  <si>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</si>
  <si>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</si>
  <si>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</si>
  <si>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</si>
  <si>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</si>
  <si>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</si>
  <si>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</si>
  <si>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</si>
  <si>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</si>
  <si>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</si>
  <si>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</si>
  <si>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</si>
  <si>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</si>
  <si>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</si>
  <si>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</si>
  <si>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</si>
  <si>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</si>
  <si>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</si>
  <si>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</si>
  <si>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</si>
  <si>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</si>
  <si>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</si>
  <si>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</si>
  <si>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</si>
  <si>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</si>
  <si>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</si>
  <si>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</si>
  <si>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</si>
  <si>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</si>
  <si>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</si>
  <si>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</si>
  <si>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</si>
  <si>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</si>
  <si>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</si>
  <si>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</si>
  <si>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</si>
  <si>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</si>
  <si>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</si>
  <si>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</si>
  <si>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</si>
  <si>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</si>
  <si>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</si>
  <si>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</si>
  <si>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</si>
  <si>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</si>
  <si>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</si>
  <si>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</si>
  <si>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</si>
  <si>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</si>
  <si>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</si>
  <si>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</si>
  <si>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</si>
  <si>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</si>
  <si>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</si>
  <si>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</si>
  <si>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</si>
  <si>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</si>
  <si>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</si>
  <si>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</si>
  <si>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</si>
  <si>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</si>
  <si>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</si>
  <si>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</si>
  <si>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</si>
  <si>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</si>
  <si>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</si>
  <si>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</si>
  <si>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</si>
  <si>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</si>
  <si>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</si>
  <si>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</si>
  <si>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</si>
  <si>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</si>
  <si>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</si>
  <si>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</si>
  <si>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</si>
  <si>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</si>
  <si>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</si>
  <si>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</si>
  <si>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</si>
  <si>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</si>
  <si>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</si>
  <si>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</si>
  <si>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</si>
  <si>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</si>
  <si>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</si>
  <si>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</si>
  <si>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</si>
  <si>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</si>
  <si>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</si>
  <si>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</si>
  <si>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</si>
  <si>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</si>
  <si>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</si>
  <si>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</si>
  <si>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</si>
  <si>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</si>
  <si>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</si>
  <si>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</si>
  <si>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</si>
  <si>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</si>
  <si>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</si>
  <si>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</si>
  <si>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</si>
  <si>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</si>
  <si>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</si>
  <si>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</si>
  <si>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</si>
  <si>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</si>
  <si>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</si>
  <si>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</si>
  <si>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</si>
  <si>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</si>
  <si>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</si>
  <si>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</si>
  <si>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</si>
  <si>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</si>
  <si>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</si>
  <si>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</si>
  <si>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</si>
  <si>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</si>
  <si>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</si>
  <si>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</si>
  <si>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</si>
  <si>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</si>
  <si>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</si>
  <si>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</si>
  <si>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</si>
  <si>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</si>
  <si>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</si>
  <si>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</si>
  <si>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</si>
  <si>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</si>
  <si>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</si>
  <si>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</si>
  <si>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</si>
  <si>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</si>
  <si>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</si>
  <si>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</si>
  <si>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</si>
  <si>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</si>
  <si>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</si>
  <si>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</si>
  <si>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</si>
  <si>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</si>
  <si>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</si>
  <si>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</si>
  <si>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</si>
  <si>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</si>
  <si>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</si>
  <si>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</si>
  <si>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</si>
  <si>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</si>
  <si>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</si>
  <si>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</si>
  <si>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</si>
  <si>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</si>
  <si>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</si>
  <si>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</si>
  <si>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</si>
  <si>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</si>
  <si>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</si>
  <si>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</si>
  <si>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</si>
  <si>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</si>
  <si>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</si>
  <si>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</si>
  <si>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</si>
  <si>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</si>
  <si>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</si>
  <si>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</si>
  <si>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</si>
  <si>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</si>
  <si>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</si>
  <si>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</si>
  <si>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</si>
  <si>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</si>
  <si>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</si>
  <si>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</si>
  <si>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</si>
  <si>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</si>
  <si>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</si>
  <si>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</si>
  <si>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</si>
  <si>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</si>
  <si>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</si>
  <si>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</si>
  <si>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</si>
  <si>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</si>
  <si>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</si>
  <si>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</si>
  <si>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</si>
  <si>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</si>
  <si>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</si>
  <si>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</si>
  <si>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</si>
  <si>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</si>
  <si>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</si>
  <si>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</si>
  <si>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</si>
  <si>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</si>
  <si>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</si>
  <si>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</si>
  <si>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</si>
  <si>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</si>
  <si>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</si>
  <si>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</si>
  <si>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</si>
  <si>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</si>
  <si>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</si>
  <si>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</si>
  <si>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</si>
  <si>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</si>
  <si>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</si>
  <si>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</si>
  <si>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</si>
  <si>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</si>
  <si>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</si>
  <si>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</si>
  <si>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</si>
  <si>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</si>
  <si>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</si>
  <si>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</si>
  <si>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</si>
  <si>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</si>
  <si>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</si>
  <si>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</si>
  <si>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</si>
  <si>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</si>
  <si>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</si>
  <si>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</si>
  <si>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</si>
  <si>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</si>
  <si>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</si>
  <si>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</si>
  <si>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</si>
  <si>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</si>
  <si>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</si>
  <si>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</si>
  <si>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</si>
  <si>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</si>
  <si>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</si>
  <si>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</si>
  <si>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</si>
  <si>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</si>
  <si>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</si>
  <si>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</si>
  <si>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</si>
  <si>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</si>
  <si>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</si>
  <si>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</si>
  <si>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</si>
  <si>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</si>
  <si>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</si>
  <si>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</si>
  <si>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</si>
  <si>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</si>
  <si>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</si>
  <si>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</si>
  <si>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</si>
  <si>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</si>
  <si>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</si>
  <si>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</si>
  <si>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</si>
  <si>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</si>
  <si>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</si>
  <si>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</si>
  <si>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</si>
  <si>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</si>
  <si>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</si>
  <si>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</si>
  <si>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</si>
  <si>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</si>
  <si>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</si>
  <si>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</si>
  <si>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</si>
  <si>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</si>
  <si>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</si>
  <si>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</si>
  <si>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</si>
  <si>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</si>
  <si>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</si>
  <si>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</si>
  <si>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</si>
  <si>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</si>
  <si>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</si>
  <si>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</si>
  <si>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</si>
  <si>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</si>
  <si>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</si>
  <si>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</si>
  <si>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</si>
  <si>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</si>
  <si>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</si>
  <si>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</si>
  <si>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</si>
  <si>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</si>
  <si>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</si>
  <si>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</si>
  <si>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</si>
  <si>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</si>
  <si>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</si>
  <si>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</si>
  <si>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</si>
  <si>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</si>
  <si>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</si>
  <si>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</si>
  <si>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</si>
  <si>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</si>
  <si>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</si>
  <si>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</si>
  <si>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</si>
  <si>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</si>
  <si>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</si>
  <si>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</si>
  <si>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</si>
  <si>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</si>
  <si>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</si>
  <si>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</si>
  <si>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</si>
  <si>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</si>
  <si>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</si>
  <si>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</si>
  <si>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</si>
  <si>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</si>
  <si>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</si>
  <si>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</si>
  <si>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</si>
  <si>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</si>
  <si>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</si>
  <si>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</si>
  <si>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</si>
  <si>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</si>
  <si>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</si>
  <si>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</si>
  <si>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</si>
  <si>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</si>
  <si>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</si>
  <si>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</si>
  <si>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</si>
  <si>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</si>
  <si>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</si>
  <si>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</si>
  <si>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</si>
  <si>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</si>
  <si>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</si>
  <si>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</si>
  <si>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</si>
  <si>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</si>
  <si>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</si>
  <si>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</si>
  <si>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</si>
  <si>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</si>
  <si>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</si>
  <si>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</si>
  <si>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</si>
  <si>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</si>
  <si>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</si>
  <si>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</si>
  <si>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</si>
  <si>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</si>
  <si>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</si>
  <si>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</si>
  <si>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</si>
  <si>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</si>
  <si>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</si>
  <si>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</si>
  <si>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</si>
  <si>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</si>
  <si>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</si>
  <si>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</si>
  <si>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</si>
  <si>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</si>
  <si>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</si>
  <si>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</si>
  <si>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</si>
  <si>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</si>
  <si>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</si>
  <si>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</si>
  <si>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</si>
  <si>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</si>
  <si>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</si>
  <si>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</si>
  <si>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</si>
  <si>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</si>
  <si>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</si>
  <si>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</si>
  <si>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</si>
  <si>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</si>
  <si>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</si>
  <si>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</si>
  <si>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</si>
  <si>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</si>
  <si>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</si>
  <si>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</si>
  <si>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</si>
  <si>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</si>
  <si>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</si>
  <si>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</si>
  <si>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</si>
  <si>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</si>
  <si>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</si>
  <si>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</si>
  <si>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</si>
  <si>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</si>
  <si>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</si>
  <si>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</si>
  <si>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</si>
  <si>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</si>
  <si>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</si>
  <si>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</si>
  <si>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</si>
  <si>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</si>
  <si>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</si>
  <si>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</si>
  <si>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</si>
  <si>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</si>
  <si>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</si>
  <si>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</si>
  <si>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</si>
  <si>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</si>
  <si>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</si>
  <si>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</si>
  <si>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</si>
  <si>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</si>
  <si>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</si>
  <si>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</si>
  <si>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</si>
  <si>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</si>
  <si>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</si>
  <si>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</si>
  <si>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</si>
  <si>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</si>
  <si>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</si>
  <si>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</si>
  <si>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</si>
  <si>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</si>
  <si>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</si>
  <si>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</si>
  <si>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</si>
  <si>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</si>
  <si>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</si>
  <si>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</si>
  <si>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</si>
  <si>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</si>
  <si>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</si>
  <si>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</si>
  <si>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</si>
  <si>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</si>
  <si>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</si>
  <si>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</si>
  <si>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</si>
  <si>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</si>
  <si>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</si>
  <si>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</si>
  <si>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</si>
  <si>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</si>
  <si>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</si>
  <si>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</si>
  <si>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</si>
  <si>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</si>
  <si>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</si>
  <si>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</si>
  <si>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</si>
  <si>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</si>
  <si>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</si>
  <si>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</si>
  <si>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</si>
  <si>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</si>
  <si>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</si>
  <si>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</si>
  <si>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</si>
  <si>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</si>
  <si>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</si>
  <si>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</si>
  <si>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</si>
  <si>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</si>
  <si>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</si>
  <si>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</si>
  <si>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</si>
  <si>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</si>
  <si>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</si>
  <si>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</si>
  <si>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</si>
  <si>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</si>
  <si>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</si>
  <si>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</si>
  <si>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</si>
  <si>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</si>
  <si>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</si>
  <si>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</si>
  <si>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</si>
  <si>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</si>
  <si>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</si>
  <si>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</si>
  <si>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</si>
  <si>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</si>
  <si>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</si>
  <si>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</si>
  <si>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</si>
  <si>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</si>
  <si>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</si>
  <si>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</si>
  <si>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</si>
  <si>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</si>
  <si>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</si>
  <si>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</si>
  <si>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</si>
  <si>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</si>
  <si>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</si>
  <si>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</si>
  <si>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</si>
  <si>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</si>
  <si>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</si>
  <si>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</si>
  <si>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</si>
  <si>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</si>
  <si>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</si>
  <si>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</si>
  <si>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</si>
  <si>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</si>
  <si>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</si>
  <si>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</si>
  <si>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</si>
  <si>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</si>
  <si>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</si>
  <si>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</si>
  <si>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</si>
  <si>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</si>
  <si>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</si>
  <si>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</si>
  <si>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</si>
  <si>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</si>
  <si>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</si>
  <si>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</si>
  <si>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</si>
  <si>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</si>
  <si>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</si>
  <si>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</si>
  <si>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</si>
  <si>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</si>
  <si>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</si>
  <si>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</si>
  <si>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</si>
  <si>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</si>
  <si>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</si>
  <si>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</si>
  <si>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</si>
  <si>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</si>
  <si>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</si>
  <si>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</si>
  <si>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</si>
  <si>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</si>
  <si>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</si>
  <si>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</si>
  <si>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</si>
  <si>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</si>
  <si>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</si>
  <si>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</si>
  <si>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</si>
  <si>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</si>
  <si>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</si>
  <si>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</si>
  <si>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</si>
  <si>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</si>
  <si>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</si>
  <si>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</si>
  <si>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</si>
  <si>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</si>
  <si>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</si>
  <si>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</si>
  <si>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</si>
  <si>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</si>
  <si>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</si>
  <si>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</si>
  <si>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</si>
  <si>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</si>
  <si>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</si>
  <si>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</si>
  <si>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</si>
  <si>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</si>
  <si>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</si>
  <si>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</si>
  <si>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</si>
  <si>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</si>
  <si>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</si>
  <si>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</si>
  <si>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</si>
  <si>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</si>
  <si>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</si>
  <si>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</si>
  <si>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</si>
  <si>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</si>
  <si>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</si>
  <si>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</si>
  <si>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</si>
  <si>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</si>
  <si>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</si>
  <si>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</si>
  <si>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</si>
  <si>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</si>
  <si>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</si>
  <si>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</si>
  <si>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</si>
  <si>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</si>
  <si>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</si>
  <si>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</si>
  <si>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</si>
  <si>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</si>
  <si>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</si>
  <si>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</si>
  <si>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</si>
  <si>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</si>
  <si>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</si>
  <si>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</si>
  <si>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</si>
  <si>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</si>
  <si>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</si>
  <si>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</si>
  <si>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</si>
  <si>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</si>
  <si>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</si>
  <si>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</si>
  <si>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</si>
  <si>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</si>
  <si>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</si>
  <si>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</si>
  <si>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</si>
  <si>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</si>
  <si>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</si>
  <si>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</si>
  <si>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</si>
  <si>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</si>
  <si>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</si>
  <si>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</si>
  <si>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</si>
  <si>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</si>
  <si>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</si>
  <si>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</si>
  <si>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</si>
  <si>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</si>
  <si>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</si>
  <si>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</si>
  <si>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</si>
  <si>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</si>
  <si>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</si>
  <si>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</si>
  <si>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</si>
  <si>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</si>
  <si>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</si>
  <si>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</si>
  <si>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</si>
  <si>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</si>
  <si>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</si>
  <si>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</si>
  <si>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</si>
  <si>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</si>
  <si>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</si>
  <si>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</si>
  <si>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</si>
  <si>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</si>
  <si>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</si>
  <si>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</si>
  <si>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</si>
  <si>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</si>
  <si>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</si>
  <si>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</si>
  <si>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</si>
  <si>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</si>
  <si>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</si>
  <si>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</si>
  <si>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</si>
  <si>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</si>
  <si>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</si>
  <si>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</si>
  <si>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</si>
  <si>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</si>
  <si>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</si>
  <si>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</si>
  <si>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</si>
  <si>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</si>
  <si>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</si>
  <si>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</si>
  <si>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</si>
  <si>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</si>
  <si>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</si>
  <si>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</si>
  <si>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</si>
  <si>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</si>
  <si>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</si>
  <si>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</si>
  <si>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</si>
  <si>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</si>
  <si>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</si>
  <si>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</si>
  <si>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</si>
  <si>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</si>
  <si>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</si>
  <si>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</si>
  <si>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</si>
  <si>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</si>
  <si>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</si>
  <si>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</si>
  <si>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</si>
  <si>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</si>
  <si>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</si>
  <si>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</si>
  <si>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</si>
  <si>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</si>
  <si>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</si>
  <si>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</si>
  <si>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</si>
  <si>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</si>
  <si>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</si>
  <si>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</si>
  <si>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</si>
  <si>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</si>
  <si>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</si>
  <si>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</si>
  <si>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</si>
  <si>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</si>
  <si>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</si>
  <si>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</si>
  <si>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</si>
  <si>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</si>
  <si>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</si>
  <si>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</si>
  <si>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</si>
  <si>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</si>
  <si>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</si>
  <si>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</si>
  <si>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</si>
  <si>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</si>
  <si>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</si>
  <si>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</si>
  <si>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</si>
  <si>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</si>
  <si>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</si>
  <si>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</si>
  <si>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</si>
  <si>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</si>
  <si>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</si>
  <si>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</si>
  <si>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</si>
  <si>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</si>
  <si>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</si>
  <si>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</si>
  <si>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</si>
  <si>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</si>
  <si>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</si>
  <si>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</si>
  <si>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</si>
  <si>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</si>
  <si>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</si>
  <si>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</si>
  <si>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</si>
  <si>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</si>
  <si>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</si>
  <si>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</si>
  <si>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</si>
  <si>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</si>
  <si>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</si>
  <si>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</si>
  <si>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</si>
  <si>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</si>
  <si>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</si>
  <si>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</si>
  <si>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</si>
  <si>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</si>
  <si>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</si>
  <si>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</si>
  <si>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</si>
  <si>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</si>
  <si>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</si>
  <si>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</si>
  <si>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</si>
  <si>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</si>
  <si>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</si>
  <si>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</si>
  <si>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</si>
  <si>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</si>
  <si>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</si>
  <si>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</si>
  <si>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</si>
  <si>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</si>
  <si>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</si>
  <si>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</si>
  <si>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</si>
  <si>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</si>
  <si>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</si>
  <si>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</si>
  <si>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</si>
  <si>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</si>
  <si>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</si>
  <si>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</si>
  <si>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</si>
  <si>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</si>
  <si>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</si>
  <si>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</si>
  <si>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</si>
  <si>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</si>
  <si>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</si>
  <si>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</si>
  <si>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</si>
  <si>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</si>
  <si>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</si>
  <si>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</si>
  <si>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</si>
  <si>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</si>
  <si>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</si>
  <si>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</si>
  <si>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</si>
  <si>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</si>
  <si>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</si>
  <si>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</si>
  <si>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</si>
  <si>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</si>
  <si>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</si>
  <si>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</si>
  <si>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</si>
  <si>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</si>
  <si>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</si>
  <si>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</si>
  <si>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</si>
  <si>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</si>
  <si>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</si>
  <si>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</si>
  <si>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</si>
  <si>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</si>
  <si>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</si>
  <si>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</si>
  <si>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</si>
  <si>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</si>
  <si>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</si>
  <si>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</si>
  <si>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</si>
  <si>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</si>
  <si>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</si>
  <si>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</si>
  <si>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</si>
  <si>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</si>
  <si>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</si>
  <si>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</si>
  <si>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</si>
  <si>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</si>
  <si>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</si>
  <si>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</si>
  <si>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</si>
  <si>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</si>
  <si>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</si>
  <si>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</si>
  <si>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</si>
  <si>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</si>
  <si>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</si>
  <si>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</si>
  <si>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</si>
  <si>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</si>
  <si>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</si>
  <si>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</si>
  <si>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</si>
  <si>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</si>
  <si>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</si>
  <si>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</si>
  <si>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</si>
  <si>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</si>
  <si>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</si>
  <si>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</si>
  <si>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</si>
  <si>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</si>
  <si>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</si>
  <si>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</si>
  <si>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</si>
  <si>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</si>
  <si>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</si>
  <si>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</si>
  <si>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</si>
  <si>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</si>
  <si>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</si>
  <si>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</si>
  <si>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</si>
  <si>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</si>
  <si>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</si>
  <si>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</si>
  <si>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</si>
  <si>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</si>
  <si>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</si>
  <si>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</si>
  <si>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</si>
  <si>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</si>
  <si>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</si>
  <si>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</si>
  <si>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</si>
  <si>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</si>
  <si>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</si>
  <si>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</si>
  <si>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</si>
  <si>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</si>
  <si>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</si>
  <si>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</si>
  <si>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</si>
  <si>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</si>
  <si>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</si>
  <si>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</si>
  <si>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</si>
  <si>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</si>
  <si>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</si>
  <si>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</si>
  <si>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</si>
  <si>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</si>
  <si>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</si>
  <si>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</si>
  <si>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</si>
  <si>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</si>
  <si>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</si>
  <si>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</si>
  <si>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</si>
  <si>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</si>
  <si>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</si>
  <si>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</si>
  <si>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</si>
  <si>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</si>
  <si>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</si>
  <si>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</si>
  <si>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</si>
  <si>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</si>
  <si>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</si>
  <si>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</si>
  <si>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</si>
  <si>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</si>
  <si>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</si>
  <si>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</si>
  <si>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</si>
  <si>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</si>
  <si>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</si>
  <si>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</si>
  <si>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</si>
  <si>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</si>
  <si>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</si>
  <si>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</si>
  <si>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</si>
  <si>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</si>
  <si>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</si>
  <si>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</si>
  <si>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</si>
  <si>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</si>
  <si>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</si>
  <si>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</si>
  <si>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</si>
  <si>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</si>
  <si>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</si>
  <si>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</si>
  <si>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</si>
  <si>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</si>
  <si>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</si>
  <si>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</si>
  <si>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</si>
  <si>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</si>
  <si>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</si>
  <si>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</si>
  <si>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</si>
  <si>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</si>
  <si>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</si>
  <si>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</si>
  <si>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</si>
  <si>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</si>
  <si>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</si>
  <si>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</si>
  <si>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</si>
  <si>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</si>
  <si>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</si>
  <si>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</si>
  <si>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</si>
  <si>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</si>
  <si>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</si>
  <si>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</si>
  <si>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</si>
  <si>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</si>
  <si>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</si>
  <si>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</si>
  <si>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</si>
  <si>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</si>
  <si>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</si>
  <si>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</si>
  <si>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</si>
  <si>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</si>
  <si>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</si>
  <si>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</si>
  <si>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</si>
  <si>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</si>
  <si>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</si>
  <si>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</si>
  <si>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</si>
  <si>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</si>
  <si>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</si>
  <si>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</si>
  <si>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</si>
  <si>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</si>
  <si>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</si>
  <si>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</si>
  <si>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</si>
  <si>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</si>
  <si>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</si>
  <si>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</si>
  <si>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</si>
  <si>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</si>
  <si>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</si>
  <si>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</si>
  <si>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</si>
  <si>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</si>
  <si>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</si>
  <si>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</si>
  <si>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</si>
  <si>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</si>
  <si>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</si>
  <si>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</si>
  <si>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</si>
  <si>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</si>
  <si>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</si>
  <si>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</si>
  <si>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</si>
  <si>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</si>
  <si>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</si>
  <si>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</si>
  <si>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</si>
  <si>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</si>
  <si>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</si>
  <si>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</si>
  <si>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</si>
  <si>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</si>
  <si>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</si>
  <si>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</si>
  <si>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</si>
  <si>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</si>
  <si>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</si>
  <si>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</si>
  <si>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</si>
  <si>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</si>
  <si>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</si>
  <si>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</si>
  <si>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</si>
  <si>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</si>
  <si>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</si>
  <si>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</si>
  <si>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</si>
  <si>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</si>
  <si>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</si>
  <si>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</si>
  <si>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</si>
  <si>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</si>
  <si>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</si>
  <si>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</si>
  <si>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</si>
  <si>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</si>
  <si>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</si>
  <si>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</si>
  <si>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</si>
  <si>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</si>
  <si>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</si>
  <si>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</si>
  <si>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</si>
  <si>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</si>
  <si>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</si>
  <si>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</si>
  <si>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</si>
  <si>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</si>
  <si>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</si>
  <si>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</si>
  <si>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</si>
  <si>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</si>
  <si>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</si>
  <si>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</si>
  <si>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</si>
  <si>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</si>
  <si>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</si>
  <si>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</si>
  <si>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</si>
  <si>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</si>
  <si>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</si>
  <si>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</si>
  <si>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</si>
  <si>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</si>
  <si>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</si>
  <si>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</si>
  <si>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</si>
  <si>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</si>
  <si>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</si>
  <si>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</si>
  <si>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</si>
  <si>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</si>
  <si>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</si>
  <si>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</si>
  <si>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</si>
  <si>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</si>
  <si>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</si>
  <si>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</si>
  <si>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</si>
  <si>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</si>
  <si>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</si>
  <si>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</si>
  <si>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</si>
  <si>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</si>
  <si>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</si>
  <si>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</si>
  <si>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</si>
  <si>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</si>
  <si>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</si>
  <si>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</si>
  <si>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</si>
  <si>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</si>
  <si>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</si>
  <si>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</si>
  <si>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</si>
  <si>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</si>
  <si>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</si>
  <si>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</si>
  <si>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</si>
  <si>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</si>
  <si>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</si>
  <si>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</si>
  <si>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</si>
  <si>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</si>
  <si>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</si>
  <si>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</si>
  <si>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</si>
  <si>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</si>
  <si>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</si>
  <si>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</si>
  <si>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</si>
  <si>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</si>
  <si>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</si>
  <si>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</si>
  <si>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</si>
  <si>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</si>
  <si>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</si>
  <si>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</si>
  <si>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</si>
  <si>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</si>
  <si>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</si>
  <si>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</si>
  <si>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</si>
  <si>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</si>
  <si>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</si>
  <si>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</si>
  <si>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</si>
  <si>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</si>
  <si>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</si>
  <si>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</si>
  <si>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</si>
  <si>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</si>
  <si>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</si>
  <si>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</si>
  <si>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</si>
  <si>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</si>
  <si>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</si>
  <si>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</si>
  <si>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</si>
  <si>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</si>
  <si>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</si>
  <si>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</si>
  <si>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</si>
  <si>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</si>
  <si>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</si>
  <si>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</si>
  <si>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</si>
  <si>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</si>
  <si>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</si>
  <si>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</si>
  <si>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</si>
  <si>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</si>
  <si>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</si>
  <si>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</si>
  <si>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</si>
  <si>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</si>
  <si>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</si>
  <si>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</si>
  <si>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</si>
  <si>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</si>
  <si>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</si>
  <si>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</si>
  <si>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</si>
  <si>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</si>
  <si>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</si>
  <si>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</si>
  <si>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</si>
  <si>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</si>
  <si>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</si>
  <si>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</si>
  <si>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</si>
  <si>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</si>
  <si>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</si>
  <si>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</si>
  <si>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</si>
  <si>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</si>
  <si>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</si>
  <si>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</si>
  <si>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</si>
  <si>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</si>
  <si>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</si>
  <si>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</si>
  <si>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</si>
  <si>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</si>
  <si>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</si>
  <si>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</si>
  <si>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</si>
  <si>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</si>
  <si>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</si>
  <si>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</si>
  <si>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</si>
  <si>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</si>
  <si>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</si>
  <si>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</si>
  <si>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</si>
  <si>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</si>
  <si>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</si>
  <si>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</si>
  <si>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</si>
  <si>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</si>
  <si>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</si>
  <si>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</si>
  <si>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</si>
  <si>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</si>
  <si>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</si>
  <si>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</si>
  <si>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</si>
  <si>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</si>
  <si>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</si>
  <si>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</si>
  <si>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</si>
  <si>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</si>
  <si>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</si>
  <si>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</si>
  <si>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</si>
  <si>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</si>
  <si>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</si>
  <si>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</si>
  <si>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</si>
  <si>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</si>
  <si>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</si>
  <si>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</si>
  <si>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</si>
  <si>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</si>
  <si>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</si>
  <si>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</si>
  <si>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</si>
  <si>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</si>
  <si>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</si>
  <si>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</si>
  <si>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</si>
  <si>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</si>
  <si>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</si>
  <si>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</si>
  <si>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</si>
  <si>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</si>
  <si>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</si>
  <si>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</si>
  <si>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</si>
  <si>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</si>
  <si>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</si>
  <si>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</si>
  <si>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</si>
  <si>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</si>
  <si>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</si>
  <si>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</si>
  <si>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</si>
  <si>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</si>
  <si>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</si>
  <si>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</si>
  <si>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</si>
  <si>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</si>
  <si>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</si>
  <si>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</si>
  <si>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</si>
  <si>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</si>
  <si>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</si>
  <si>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</si>
  <si>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</si>
  <si>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</si>
  <si>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</si>
  <si>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</si>
  <si>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</si>
  <si>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</si>
  <si>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</si>
  <si>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</si>
  <si>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</si>
  <si>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</si>
  <si>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</si>
  <si>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</si>
  <si>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</si>
  <si>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</si>
  <si>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</si>
  <si>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</si>
  <si>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</si>
  <si>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</si>
  <si>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</si>
  <si>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</si>
  <si>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</si>
  <si>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</si>
  <si>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</si>
  <si>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</si>
  <si>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</si>
  <si>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</si>
  <si>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</si>
  <si>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</si>
  <si>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</si>
  <si>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</si>
  <si>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</si>
  <si>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</si>
  <si>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</si>
  <si>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</si>
  <si>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</si>
  <si>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</si>
  <si>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</si>
  <si>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</si>
  <si>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</si>
  <si>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</si>
  <si>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</si>
  <si>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</si>
  <si>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</si>
  <si>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</si>
  <si>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</si>
  <si>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</si>
  <si>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</si>
  <si>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</si>
  <si>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</si>
  <si>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</si>
  <si>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</si>
  <si>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</si>
  <si>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</si>
  <si>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</si>
  <si>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</si>
  <si>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</si>
  <si>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</si>
  <si>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</si>
  <si>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</si>
  <si>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</si>
  <si>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</si>
  <si>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</si>
  <si>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</si>
  <si>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</si>
  <si>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</si>
  <si>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</si>
  <si>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</si>
  <si>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</si>
  <si>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</si>
  <si>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</si>
  <si>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</si>
  <si>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</si>
  <si>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</si>
  <si>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</si>
  <si>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</si>
  <si>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</si>
  <si>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</si>
  <si>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</si>
  <si>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</si>
  <si>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</si>
  <si>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</si>
  <si>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</si>
  <si>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</si>
  <si>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</si>
  <si>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</si>
  <si>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</si>
  <si>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</si>
  <si>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</si>
  <si>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</si>
  <si>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</si>
  <si>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</si>
  <si>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</si>
  <si>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</si>
  <si>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</si>
  <si>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</si>
  <si>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</si>
  <si>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</si>
  <si>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</si>
  <si>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</si>
  <si>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</si>
  <si>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</si>
  <si>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</si>
  <si>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</si>
  <si>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</si>
  <si>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</si>
  <si>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</si>
  <si>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</si>
  <si>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</si>
  <si>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</si>
  <si>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</si>
  <si>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</si>
  <si>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</si>
  <si>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</si>
  <si>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</si>
  <si>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</si>
  <si>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</si>
  <si>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</si>
  <si>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</si>
  <si>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</si>
  <si>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</si>
  <si>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</si>
  <si>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</si>
  <si>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</si>
  <si>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</si>
  <si>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</si>
  <si>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</si>
  <si>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</si>
  <si>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</si>
  <si>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</si>
  <si>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</si>
  <si>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</si>
  <si>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</si>
  <si>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</si>
  <si>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</si>
  <si>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</si>
  <si>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</si>
  <si>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</si>
  <si>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</si>
  <si>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</si>
  <si>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</si>
  <si>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</si>
  <si>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</si>
  <si>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</si>
  <si>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</si>
  <si>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</si>
  <si>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</si>
  <si>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</si>
  <si>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</si>
  <si>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</si>
  <si>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</si>
  <si>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</si>
  <si>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</si>
  <si>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</si>
  <si>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</si>
  <si>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</si>
  <si>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</si>
  <si>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</si>
  <si>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</si>
  <si>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</si>
  <si>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</si>
  <si>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</si>
  <si>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</si>
  <si>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</si>
  <si>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</si>
  <si>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</si>
  <si>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</si>
  <si>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</si>
  <si>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</si>
  <si>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</si>
  <si>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</si>
  <si>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</si>
  <si>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</si>
  <si>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</si>
  <si>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</si>
  <si>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</si>
  <si>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</si>
  <si>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</si>
  <si>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</si>
  <si>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</si>
  <si>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</si>
  <si>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</si>
  <si>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</si>
  <si>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</si>
  <si>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</si>
  <si>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</si>
  <si>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</si>
  <si>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</si>
  <si>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</si>
  <si>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</si>
  <si>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</si>
  <si>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</si>
  <si>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</si>
  <si>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</si>
  <si>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</si>
  <si>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</si>
  <si>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</si>
  <si>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</si>
  <si>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</si>
  <si>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</si>
  <si>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</si>
  <si>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</si>
  <si>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</si>
  <si>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</si>
  <si>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</si>
  <si>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</si>
  <si>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</si>
  <si>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</si>
  <si>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</si>
  <si>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</si>
  <si>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</si>
  <si>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</si>
  <si>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</si>
  <si>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</si>
  <si>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</si>
  <si>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</si>
  <si>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</si>
  <si>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</si>
  <si>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</si>
  <si>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</si>
  <si>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</si>
  <si>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</si>
  <si>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</si>
  <si>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</si>
  <si>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</si>
  <si>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</si>
  <si>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</si>
  <si>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</si>
  <si>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</si>
  <si>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</si>
  <si>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</si>
  <si>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</si>
  <si>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</si>
  <si>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</si>
  <si>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</si>
  <si>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</si>
  <si>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</si>
  <si>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</si>
  <si>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</si>
  <si>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</si>
  <si>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</si>
  <si>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</si>
  <si>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</si>
  <si>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</si>
  <si>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</si>
  <si>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</si>
  <si>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</si>
  <si>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</si>
  <si>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</si>
  <si>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</si>
  <si>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</si>
  <si>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</si>
  <si>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</si>
  <si>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</si>
  <si>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</si>
  <si>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</si>
  <si>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</si>
  <si>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</si>
  <si>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</si>
  <si>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</si>
  <si>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</si>
  <si>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</si>
  <si>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</si>
  <si>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</si>
  <si>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</si>
  <si>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</si>
  <si>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</si>
  <si>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</si>
  <si>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</si>
  <si>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</si>
  <si>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</si>
  <si>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</si>
  <si>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</si>
  <si>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</si>
  <si>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</si>
  <si>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</si>
  <si>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</si>
  <si>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</si>
  <si>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</si>
  <si>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</si>
  <si>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</si>
  <si>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</si>
  <si>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</si>
  <si>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</si>
  <si>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</si>
  <si>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</si>
  <si>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</si>
  <si>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</si>
  <si>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</si>
  <si>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</si>
  <si>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</si>
  <si>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</si>
  <si>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</si>
  <si>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</si>
  <si>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</si>
  <si>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</si>
  <si>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</si>
  <si>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</si>
  <si>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</si>
  <si>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</si>
  <si>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</si>
  <si>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</si>
  <si>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</si>
  <si>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</si>
  <si>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</si>
  <si>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</si>
  <si>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</si>
  <si>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</si>
  <si>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</si>
  <si>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</si>
  <si>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</si>
  <si>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</si>
  <si>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</si>
  <si>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</si>
  <si>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</si>
  <si>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</si>
  <si>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</si>
  <si>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</si>
  <si>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</si>
  <si>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</si>
  <si>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</si>
  <si>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</si>
  <si>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</si>
  <si>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</si>
  <si>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</si>
  <si>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</si>
  <si>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</si>
  <si>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</si>
  <si>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</si>
  <si>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</si>
  <si>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</si>
  <si>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</si>
  <si>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</si>
  <si>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</si>
  <si>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</si>
  <si>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</si>
  <si>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</si>
  <si>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</si>
  <si>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</si>
  <si>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</si>
  <si>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</si>
  <si>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</si>
  <si>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</si>
  <si>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</si>
  <si>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</si>
  <si>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</si>
  <si>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</si>
  <si>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</si>
  <si>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</si>
  <si>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</si>
  <si>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</si>
  <si>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</si>
  <si>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</si>
  <si>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</si>
  <si>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</si>
  <si>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</si>
  <si>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</si>
  <si>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</si>
  <si>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</si>
  <si>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</si>
  <si>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</si>
  <si>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</si>
  <si>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</si>
  <si>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</si>
  <si>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</si>
  <si>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</si>
  <si>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</si>
  <si>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</si>
  <si>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</si>
  <si>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</si>
  <si>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</si>
  <si>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</si>
  <si>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</si>
  <si>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</si>
  <si>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</si>
  <si>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</si>
  <si>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</si>
  <si>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</si>
  <si>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</si>
  <si>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</si>
  <si>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</si>
  <si>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</si>
  <si>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</si>
  <si>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</si>
  <si>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</si>
  <si>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</si>
  <si>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</si>
  <si>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</si>
  <si>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</si>
  <si>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</si>
  <si>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</si>
  <si>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</si>
  <si>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</si>
  <si>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</si>
  <si>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</si>
  <si>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</si>
  <si>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</si>
  <si>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</si>
  <si>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</si>
  <si>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</si>
  <si>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</si>
  <si>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</si>
  <si>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</si>
  <si>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</si>
  <si>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</si>
  <si>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</si>
  <si>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</si>
  <si>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</si>
  <si>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</si>
  <si>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</si>
  <si>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</si>
  <si>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</si>
  <si>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</si>
  <si>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</si>
  <si>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</si>
  <si>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</si>
  <si>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</si>
  <si>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</si>
  <si>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</si>
  <si>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</si>
  <si>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</si>
  <si>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</si>
  <si>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</si>
  <si>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</si>
  <si>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</si>
  <si>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</si>
  <si>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</si>
  <si>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</si>
  <si>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</si>
  <si>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</si>
  <si>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</si>
  <si>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</si>
  <si>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</si>
  <si>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</si>
  <si>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</si>
  <si>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</si>
  <si>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</si>
  <si>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</si>
  <si>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</si>
  <si>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</si>
  <si>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</si>
  <si>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</si>
  <si>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</si>
  <si>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</si>
  <si>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</si>
  <si>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</si>
  <si>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</si>
  <si>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</si>
  <si>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</si>
  <si>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</si>
  <si>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</si>
  <si>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</si>
  <si>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</si>
  <si>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</si>
  <si>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</si>
  <si>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</si>
  <si>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</si>
  <si>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</si>
  <si>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</si>
  <si>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</si>
  <si>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</si>
  <si>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</si>
  <si>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</si>
  <si>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</si>
  <si>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</si>
  <si>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</si>
  <si>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</si>
  <si>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</si>
  <si>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</si>
  <si>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</si>
  <si>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</si>
  <si>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</si>
  <si>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</si>
  <si>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</si>
  <si>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</si>
  <si>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</si>
  <si>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</si>
  <si>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</si>
  <si>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</si>
  <si>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</si>
  <si>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</si>
  <si>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</si>
  <si>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</si>
  <si>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</si>
  <si>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</si>
  <si>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</si>
  <si>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</si>
  <si>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</si>
  <si>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</si>
  <si>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</si>
  <si>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</si>
  <si>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</si>
  <si>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</si>
  <si>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</si>
  <si>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</si>
  <si>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</si>
  <si>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</si>
  <si>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</si>
  <si>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</si>
  <si>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</si>
  <si>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</si>
  <si>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</si>
  <si>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</si>
  <si>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</si>
  <si>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</si>
  <si>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</si>
  <si>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</si>
  <si>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</si>
  <si>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</si>
  <si>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</si>
  <si>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</si>
  <si>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</si>
  <si>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</si>
  <si>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</si>
  <si>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</si>
  <si>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</si>
  <si>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</si>
  <si>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</si>
  <si>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</si>
  <si>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</si>
  <si>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</si>
  <si>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</si>
  <si>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</si>
  <si>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</si>
  <si>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</si>
  <si>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</si>
  <si>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</si>
  <si>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</si>
  <si>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</si>
  <si>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</si>
  <si>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</si>
  <si>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</si>
  <si>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</si>
  <si>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</si>
  <si>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</si>
  <si>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</si>
  <si>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</si>
  <si>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</si>
  <si>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</si>
  <si>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</si>
  <si>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</si>
  <si>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</si>
  <si>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</si>
  <si>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</si>
  <si>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</si>
  <si>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</si>
  <si>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</si>
  <si>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</si>
  <si>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</si>
  <si>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</si>
  <si>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</si>
  <si>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</si>
  <si>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</si>
  <si>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</si>
  <si>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</si>
  <si>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</si>
  <si>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</si>
  <si>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</si>
  <si>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</si>
  <si>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</si>
  <si>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</si>
  <si>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</si>
  <si>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</si>
  <si>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</si>
  <si>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</si>
  <si>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</si>
  <si>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</si>
  <si>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</si>
  <si>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</si>
  <si>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</si>
  <si>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</si>
  <si>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</si>
  <si>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</si>
  <si>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</si>
  <si>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</si>
  <si>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</si>
  <si>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</si>
  <si>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</si>
  <si>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</si>
  <si>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</si>
  <si>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</si>
  <si>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</si>
  <si>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</si>
  <si>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</si>
  <si>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</si>
  <si>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</si>
  <si>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</si>
  <si>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</si>
  <si>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</si>
  <si>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</si>
  <si>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</si>
  <si>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</si>
  <si>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</si>
  <si>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</si>
  <si>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</si>
  <si>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</si>
  <si>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</si>
  <si>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</si>
  <si>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</si>
  <si>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</si>
  <si>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</si>
  <si>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</si>
  <si>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</si>
  <si>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</si>
  <si>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</si>
  <si>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</si>
  <si>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</si>
  <si>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</si>
  <si>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</si>
  <si>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</si>
  <si>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</si>
  <si>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</si>
  <si>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</si>
  <si>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</si>
  <si>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</si>
  <si>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</si>
  <si>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</si>
  <si>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</si>
  <si>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</si>
  <si>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</si>
  <si>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</si>
  <si>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</si>
  <si>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</si>
  <si>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</si>
  <si>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</si>
  <si>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</si>
  <si>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</si>
  <si>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</si>
  <si>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</si>
  <si>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</si>
  <si>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</si>
  <si>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</si>
  <si>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</si>
  <si>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</si>
  <si>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</si>
  <si>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</si>
  <si>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</si>
  <si>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</si>
  <si>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</si>
  <si>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</si>
  <si>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</si>
  <si>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</si>
  <si>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</si>
  <si>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</si>
  <si>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</si>
  <si>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</si>
  <si>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</si>
  <si>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</si>
  <si>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</si>
  <si>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</si>
  <si>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</si>
  <si>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</si>
  <si>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</si>
  <si>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</si>
  <si>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</si>
  <si>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</si>
  <si>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</si>
  <si>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</si>
  <si>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</si>
  <si>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</si>
  <si>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</si>
  <si>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</si>
  <si>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</si>
  <si>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</si>
  <si>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</si>
  <si>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</si>
  <si>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</si>
  <si>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</si>
  <si>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</si>
  <si>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</si>
  <si>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</si>
  <si>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</si>
  <si>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</si>
  <si>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</si>
  <si>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</si>
  <si>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</si>
  <si>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</si>
  <si>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</si>
  <si>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</si>
  <si>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</si>
  <si>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</si>
  <si>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</si>
  <si>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</si>
  <si>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</si>
  <si>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</si>
  <si>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</si>
  <si>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</si>
  <si>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</si>
  <si>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</si>
  <si>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</si>
  <si>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</si>
  <si>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</si>
  <si>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</si>
  <si>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</si>
  <si>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</si>
  <si>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</si>
  <si>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</si>
  <si>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</si>
  <si>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</si>
  <si>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</si>
  <si>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</si>
  <si>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</si>
  <si>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</si>
  <si>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</si>
  <si>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</si>
  <si>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</si>
  <si>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</si>
  <si>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</si>
  <si>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</si>
  <si>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</si>
  <si>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</si>
  <si>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</si>
  <si>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</si>
  <si>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</si>
  <si>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</si>
  <si>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</si>
  <si>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</si>
  <si>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</si>
  <si>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</si>
  <si>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</si>
  <si>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</si>
  <si>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</si>
  <si>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</si>
  <si>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</si>
  <si>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</si>
  <si>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</si>
  <si>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</si>
  <si>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</si>
  <si>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</si>
  <si>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</si>
  <si>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</si>
  <si>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</si>
  <si>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</si>
  <si>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</si>
  <si>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</si>
  <si>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</si>
  <si>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</si>
  <si>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</si>
  <si>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</si>
  <si>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</si>
  <si>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</si>
  <si>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</si>
  <si>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</si>
  <si>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</si>
  <si>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</si>
  <si>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</si>
  <si>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</si>
  <si>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</si>
  <si>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</si>
  <si>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</si>
  <si>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</si>
  <si>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</si>
  <si>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</si>
  <si>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</si>
  <si>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</si>
  <si>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</si>
  <si>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</si>
  <si>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</si>
  <si>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</si>
  <si>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</si>
  <si>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</si>
  <si>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</si>
  <si>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</si>
  <si>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</si>
  <si>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</si>
  <si>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</si>
  <si>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</si>
  <si>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</si>
  <si>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</si>
  <si>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</si>
  <si>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</si>
  <si>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</si>
  <si>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</si>
  <si>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</si>
  <si>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</si>
  <si>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</si>
  <si>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</si>
  <si>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</si>
  <si>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</si>
  <si>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</si>
  <si>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</si>
  <si>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</si>
  <si>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</si>
  <si>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</si>
  <si>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</si>
  <si>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</si>
  <si>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</si>
  <si>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</si>
  <si>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</si>
  <si>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</si>
  <si>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</si>
  <si>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</si>
  <si>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</si>
  <si>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</si>
  <si>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</si>
  <si>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</si>
  <si>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</si>
  <si>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</si>
  <si>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</si>
  <si>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</si>
  <si>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</si>
  <si>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</si>
  <si>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</si>
  <si>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</si>
  <si>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</si>
  <si>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</si>
  <si>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</si>
  <si>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</si>
  <si>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</si>
  <si>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</si>
  <si>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</si>
  <si>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</si>
  <si>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</si>
  <si>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</si>
  <si>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</si>
  <si>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</si>
  <si>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</si>
  <si>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</si>
  <si>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</si>
  <si>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</si>
  <si>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</si>
  <si>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</si>
  <si>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</si>
  <si>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</si>
  <si>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</si>
  <si>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</si>
  <si>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</si>
  <si>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</si>
  <si>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</si>
  <si>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</si>
  <si>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</si>
  <si>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</si>
  <si>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</si>
  <si>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</si>
  <si>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</si>
  <si>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</si>
  <si>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</si>
  <si>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</si>
  <si>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</si>
  <si>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</si>
  <si>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</si>
  <si>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</si>
  <si>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</si>
  <si>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</si>
  <si>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</si>
  <si>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</si>
  <si>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</si>
  <si>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</si>
  <si>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</si>
  <si>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</si>
  <si>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</si>
  <si>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</si>
  <si>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</si>
  <si>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</si>
  <si>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</si>
  <si>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</si>
  <si>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</si>
  <si>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</si>
  <si>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</si>
  <si>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</si>
  <si>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</si>
  <si>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</si>
  <si>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</si>
  <si>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</si>
  <si>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</si>
  <si>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</si>
  <si>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</si>
  <si>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</si>
  <si>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</si>
  <si>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</si>
  <si>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</si>
  <si>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</si>
  <si>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</si>
  <si>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</si>
  <si>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</si>
  <si>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</si>
  <si>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</si>
  <si>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</si>
  <si>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</si>
  <si>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</si>
  <si>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</si>
  <si>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</si>
  <si>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</si>
  <si>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</si>
  <si>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</si>
  <si>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</si>
  <si>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</si>
  <si>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</si>
  <si>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</si>
  <si>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</si>
  <si>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</si>
  <si>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</si>
  <si>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</si>
  <si>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</si>
  <si>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</si>
  <si>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</si>
  <si>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</si>
  <si>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</si>
  <si>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</si>
  <si>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</si>
  <si>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</si>
  <si>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</si>
  <si>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</si>
  <si>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</si>
  <si>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</si>
  <si>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</si>
  <si>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</si>
  <si>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</si>
  <si>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</si>
  <si>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</si>
  <si>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</si>
  <si>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</si>
  <si>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</si>
  <si>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</si>
  <si>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</si>
  <si>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</si>
  <si>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</si>
  <si>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</si>
  <si>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</si>
  <si>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</si>
  <si>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</si>
  <si>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</si>
  <si>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</si>
  <si>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</si>
  <si>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</si>
  <si>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</si>
  <si>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</si>
  <si>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</si>
  <si>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</si>
  <si>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</si>
  <si>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</si>
  <si>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</si>
  <si>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</si>
  <si>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</si>
  <si>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</si>
  <si>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</si>
  <si>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</si>
  <si>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</si>
  <si>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</si>
  <si>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</si>
  <si>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</si>
  <si>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</si>
  <si>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</si>
  <si>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</si>
  <si>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</si>
  <si>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</si>
  <si>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</si>
  <si>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</si>
  <si>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</si>
  <si>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</si>
  <si>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</si>
  <si>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</si>
  <si>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</si>
  <si>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</si>
  <si>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</si>
  <si>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</si>
  <si>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</si>
  <si>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</si>
  <si>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</si>
  <si>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</si>
  <si>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</si>
  <si>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</si>
  <si>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</si>
  <si>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</si>
  <si>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</si>
  <si>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</si>
  <si>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</si>
  <si>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</si>
  <si>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</si>
  <si>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</si>
  <si>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</si>
  <si>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</si>
  <si>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</si>
  <si>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</si>
  <si>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</si>
  <si>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</si>
  <si>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</si>
  <si>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</si>
  <si>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</si>
  <si>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</si>
  <si>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</si>
  <si>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</si>
  <si>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</si>
  <si>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</si>
  <si>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</si>
  <si>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</si>
  <si>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</si>
  <si>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</si>
  <si>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</si>
  <si>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</si>
  <si>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</si>
  <si>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</si>
  <si>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</si>
  <si>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</si>
  <si>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</si>
  <si>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</si>
  <si>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</si>
  <si>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</si>
  <si>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</si>
  <si>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</si>
  <si>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</si>
  <si>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</si>
  <si>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</si>
  <si>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</si>
  <si>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</si>
  <si>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</si>
  <si>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</si>
  <si>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</si>
  <si>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</si>
  <si>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</si>
  <si>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</si>
  <si>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</si>
  <si>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</si>
  <si>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</si>
  <si>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</si>
  <si>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</si>
  <si>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</si>
  <si>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</si>
  <si>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</si>
  <si>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</si>
  <si>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</si>
  <si>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</si>
  <si>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</si>
  <si>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</si>
  <si>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</si>
  <si>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</si>
  <si>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</si>
  <si>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</si>
  <si>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</si>
  <si>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</si>
  <si>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</si>
  <si>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</si>
  <si>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</si>
  <si>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</si>
  <si>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</si>
  <si>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</si>
  <si>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</si>
  <si>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</si>
  <si>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</si>
  <si>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</si>
  <si>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</si>
  <si>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</si>
  <si>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</si>
  <si>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</si>
  <si>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</si>
  <si>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</si>
  <si>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</si>
  <si>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</si>
  <si>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</si>
  <si>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</si>
  <si>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</si>
  <si>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</si>
  <si>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</si>
  <si>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</si>
  <si>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</si>
  <si>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</si>
  <si>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</si>
  <si>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</si>
  <si>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</si>
  <si>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</si>
  <si>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</si>
  <si>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</si>
  <si>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</si>
  <si>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</si>
  <si>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</si>
  <si>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</si>
  <si>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</si>
  <si>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</si>
  <si>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</si>
  <si>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</si>
  <si>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</si>
  <si>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</si>
  <si>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</si>
  <si>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</si>
  <si>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</si>
  <si>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</si>
  <si>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</si>
  <si>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</si>
  <si>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</si>
  <si>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</si>
  <si>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</si>
  <si>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</si>
  <si>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</si>
  <si>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</si>
  <si>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</si>
  <si>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</si>
  <si>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</si>
  <si>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</si>
  <si>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</si>
  <si>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</si>
  <si>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</si>
  <si>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</si>
  <si>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</si>
  <si>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</si>
  <si>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</si>
  <si>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</si>
  <si>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</si>
  <si>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</si>
  <si>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</si>
  <si>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</si>
  <si>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</si>
  <si>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</si>
  <si>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</si>
  <si>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</si>
  <si>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</si>
  <si>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</si>
  <si>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</si>
  <si>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</si>
  <si>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</si>
  <si>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</si>
  <si>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</si>
  <si>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</si>
  <si>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</si>
  <si>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</si>
  <si>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</si>
  <si>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</si>
  <si>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</si>
  <si>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</si>
  <si>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</si>
  <si>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</si>
  <si>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</si>
  <si>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</si>
  <si>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</si>
  <si>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</si>
  <si>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</si>
  <si>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</si>
  <si>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</si>
  <si>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</si>
  <si>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</si>
  <si>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</si>
  <si>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</si>
  <si>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</si>
  <si>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</si>
  <si>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</si>
  <si>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</si>
  <si>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</si>
  <si>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</si>
  <si>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</si>
  <si>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</si>
  <si>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</si>
  <si>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</si>
  <si>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</si>
  <si>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</si>
  <si>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</si>
  <si>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</si>
  <si>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</si>
  <si>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</si>
  <si>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</si>
  <si>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</si>
  <si>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</si>
  <si>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</si>
  <si>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</si>
  <si>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</si>
  <si>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</si>
  <si>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</si>
  <si>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</si>
  <si>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</si>
  <si>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</si>
  <si>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</si>
  <si>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</si>
  <si>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</si>
  <si>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</si>
  <si>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</si>
  <si>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</si>
  <si>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</si>
  <si>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</si>
  <si>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</si>
  <si>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</si>
  <si>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</si>
  <si>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</si>
  <si>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</si>
  <si>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</si>
  <si>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</si>
  <si>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</si>
  <si>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</si>
  <si>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</si>
  <si>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</si>
  <si>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</si>
  <si>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</si>
  <si>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</si>
  <si>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</si>
  <si>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</si>
  <si>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</si>
  <si>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</si>
  <si>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</si>
  <si>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</si>
  <si>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</si>
  <si>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</si>
  <si>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</si>
  <si>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</si>
  <si>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</si>
  <si>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</si>
  <si>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</si>
  <si>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</si>
  <si>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</si>
  <si>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</si>
  <si>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</si>
  <si>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</si>
  <si>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</si>
  <si>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</si>
  <si>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</si>
  <si>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</si>
  <si>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</si>
  <si>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</si>
  <si>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</si>
  <si>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</si>
  <si>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</si>
  <si>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</si>
  <si>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</si>
  <si>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</si>
  <si>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</si>
  <si>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</si>
  <si>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</si>
  <si>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</si>
  <si>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</si>
  <si>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</si>
  <si>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</si>
  <si>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</si>
  <si>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</si>
  <si>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</si>
  <si>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</si>
  <si>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</si>
  <si>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</si>
  <si>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</si>
  <si>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</si>
  <si>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</si>
  <si>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</si>
  <si>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</si>
  <si>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</si>
  <si>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</si>
  <si>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</si>
  <si>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</si>
  <si>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</si>
  <si>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</si>
  <si>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</si>
  <si>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</si>
  <si>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</si>
  <si>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</si>
  <si>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</si>
  <si>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</si>
  <si>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</si>
  <si>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</si>
  <si>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</si>
  <si>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</si>
  <si>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</si>
  <si>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</si>
  <si>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</si>
  <si>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</si>
  <si>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</si>
  <si>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</si>
  <si>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</si>
  <si>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</si>
  <si>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</si>
  <si>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</si>
  <si>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</si>
  <si>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</si>
  <si>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</si>
  <si>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</si>
  <si>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</si>
  <si>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</si>
  <si>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</si>
  <si>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</si>
  <si>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</si>
  <si>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</si>
  <si>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</si>
  <si>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</si>
  <si>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</si>
  <si>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</si>
  <si>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</si>
  <si>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</si>
  <si>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</si>
  <si>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</si>
  <si>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</si>
  <si>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</si>
  <si>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</si>
  <si>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</si>
  <si>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</si>
  <si>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</si>
  <si>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</si>
  <si>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</si>
  <si>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</si>
  <si>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</si>
  <si>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</si>
  <si>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</si>
  <si>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</si>
  <si>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</si>
  <si>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</si>
  <si>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</si>
  <si>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</si>
  <si>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</si>
  <si>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</si>
  <si>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</si>
  <si>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</si>
  <si>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</si>
  <si>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</si>
  <si>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</si>
  <si>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</si>
  <si>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</si>
  <si>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</si>
  <si>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</si>
  <si>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</si>
  <si>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</si>
  <si>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</si>
  <si>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</si>
  <si>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</si>
  <si>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</si>
  <si>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</si>
  <si>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</si>
  <si>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</si>
  <si>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</si>
  <si>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</si>
  <si>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</si>
  <si>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</si>
  <si>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</si>
  <si>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</si>
  <si>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</si>
  <si>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</si>
  <si>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</si>
  <si>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</si>
  <si>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</si>
  <si>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</si>
  <si>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</si>
  <si>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</si>
  <si>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</si>
  <si>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</si>
  <si>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</si>
  <si>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</si>
  <si>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</si>
  <si>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</si>
  <si>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</si>
  <si>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</si>
  <si>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</si>
  <si>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</si>
  <si>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</si>
  <si>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</si>
  <si>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</si>
  <si>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</si>
  <si>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</si>
  <si>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</si>
  <si>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</si>
  <si>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</si>
  <si>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</si>
  <si>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</si>
  <si>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</si>
  <si>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</si>
  <si>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</si>
  <si>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</si>
  <si>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</si>
  <si>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</si>
  <si>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</si>
  <si>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</si>
  <si>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</si>
  <si>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</si>
  <si>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</si>
  <si>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</si>
  <si>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</si>
  <si>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</si>
  <si>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</si>
  <si>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</si>
  <si>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</si>
  <si>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</si>
  <si>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</si>
  <si>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</si>
  <si>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</si>
  <si>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</si>
  <si>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</si>
  <si>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</si>
  <si>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</si>
  <si>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</si>
  <si>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</si>
  <si>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</si>
  <si>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</si>
  <si>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</si>
  <si>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</si>
  <si>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</si>
  <si>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</si>
  <si>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</si>
  <si>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</si>
  <si>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</si>
  <si>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</si>
  <si>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</si>
  <si>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</si>
  <si>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</si>
  <si>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</si>
  <si>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</si>
  <si>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</si>
  <si>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</si>
  <si>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</si>
  <si>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</si>
  <si>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</si>
  <si>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</si>
  <si>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</si>
  <si>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</si>
  <si>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</si>
  <si>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</si>
  <si>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</si>
  <si>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</si>
  <si>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</si>
  <si>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</si>
  <si>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</si>
  <si>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</si>
  <si>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</si>
  <si>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</si>
  <si>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</si>
  <si>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</si>
  <si>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</si>
  <si>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</si>
  <si>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</si>
  <si>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</si>
  <si>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</si>
  <si>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</si>
  <si>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</si>
  <si>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</si>
  <si>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</si>
  <si>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</si>
  <si>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</si>
  <si>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</si>
  <si>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</si>
  <si>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</si>
  <si>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</si>
  <si>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</si>
  <si>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</si>
  <si>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</si>
  <si>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</si>
  <si>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</si>
  <si>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</si>
  <si>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</si>
  <si>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</si>
  <si>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</si>
  <si>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</si>
  <si>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</si>
  <si>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</si>
  <si>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</si>
  <si>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</si>
  <si>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</si>
  <si>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</si>
  <si>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</si>
  <si>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</si>
  <si>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</si>
  <si>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</si>
  <si>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</si>
  <si>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</si>
  <si>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</si>
  <si>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</si>
  <si>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</si>
  <si>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</si>
  <si>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</si>
  <si>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</si>
  <si>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</si>
  <si>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</si>
  <si>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</si>
  <si>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</si>
  <si>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</si>
  <si>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</si>
  <si>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</si>
  <si>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</si>
  <si>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</si>
  <si>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</si>
  <si>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</si>
  <si>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</si>
  <si>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</si>
  <si>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</si>
  <si>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</si>
  <si>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</si>
  <si>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</si>
  <si>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</si>
  <si>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</si>
  <si>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</si>
  <si>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</si>
  <si>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</si>
  <si>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</si>
  <si>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</si>
  <si>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</si>
  <si>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</si>
  <si>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</si>
  <si>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</si>
  <si>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</si>
  <si>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</si>
  <si>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</si>
  <si>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</si>
  <si>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</si>
  <si>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</si>
  <si>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</si>
  <si>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</si>
  <si>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</si>
  <si>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</si>
  <si>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</si>
  <si>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</si>
  <si>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</si>
  <si>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</si>
  <si>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</si>
  <si>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</si>
  <si>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</si>
  <si>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</si>
  <si>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</si>
  <si>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</si>
  <si>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</si>
  <si>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</si>
  <si>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</si>
  <si>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</si>
  <si>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</si>
  <si>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</si>
  <si>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</si>
  <si>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</si>
  <si>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</si>
  <si>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</si>
  <si>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</si>
  <si>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</si>
  <si>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</si>
  <si>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</si>
  <si>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</si>
  <si>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</si>
  <si>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</si>
  <si>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</si>
  <si>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</si>
  <si>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</si>
  <si>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</si>
  <si>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</si>
  <si>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</si>
  <si>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</si>
  <si>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</si>
  <si>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</si>
  <si>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</si>
  <si>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</si>
  <si>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</si>
  <si>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</si>
  <si>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</si>
  <si>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</si>
  <si>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</si>
  <si>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</si>
  <si>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</si>
  <si>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</si>
  <si>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</si>
  <si>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</si>
  <si>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</si>
  <si>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</si>
  <si>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</si>
  <si>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</si>
  <si>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</si>
  <si>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</si>
  <si>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</si>
  <si>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</si>
  <si>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</si>
  <si>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</si>
  <si>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</si>
  <si>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</si>
  <si>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</si>
  <si>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</si>
  <si>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</si>
  <si>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</si>
  <si>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</si>
  <si>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</si>
  <si>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</si>
  <si>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</si>
  <si>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</si>
  <si>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</si>
  <si>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</si>
  <si>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</si>
  <si>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</si>
  <si>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</si>
  <si>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</si>
  <si>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</si>
  <si>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</si>
  <si>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</si>
  <si>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</si>
  <si>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</si>
  <si>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</si>
  <si>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</si>
  <si>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</si>
  <si>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</si>
  <si>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</si>
  <si>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</si>
  <si>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</si>
  <si>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</si>
  <si>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</si>
  <si>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</si>
  <si>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</si>
  <si>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</si>
  <si>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</si>
  <si>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</si>
  <si>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</si>
  <si>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</si>
  <si>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</si>
  <si>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</si>
  <si>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</si>
  <si>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</si>
  <si>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</si>
  <si>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</si>
  <si>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</si>
  <si>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</si>
  <si>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</si>
  <si>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</si>
  <si>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</si>
  <si>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</si>
  <si>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</si>
  <si>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</si>
  <si>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</si>
  <si>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</si>
  <si>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</si>
  <si>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</si>
  <si>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</si>
  <si>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</si>
  <si>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</si>
  <si>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</si>
  <si>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</si>
  <si>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</si>
  <si>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</si>
  <si>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</si>
  <si>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</si>
  <si>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</si>
  <si>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</si>
  <si>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</si>
  <si>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</si>
  <si>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</si>
  <si>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</si>
  <si>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</si>
  <si>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</si>
  <si>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</si>
  <si>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</si>
  <si>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</si>
  <si>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</si>
  <si>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</si>
  <si>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</si>
  <si>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</si>
  <si>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</si>
  <si>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</si>
  <si>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</si>
  <si>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</si>
  <si>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</si>
  <si>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</si>
  <si>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</si>
  <si>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</si>
  <si>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</si>
  <si>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</si>
  <si>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</si>
  <si>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</si>
  <si>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</si>
  <si>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</si>
  <si>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</si>
  <si>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</si>
  <si>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</si>
  <si>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</si>
  <si>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</si>
  <si>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</si>
  <si>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</si>
  <si>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</si>
  <si>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</si>
  <si>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</si>
  <si>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</si>
  <si>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</si>
  <si>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</si>
  <si>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</si>
  <si>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</si>
  <si>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</si>
  <si>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</si>
  <si>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</si>
  <si>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</si>
  <si>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</si>
  <si>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</si>
  <si>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</si>
  <si>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</si>
  <si>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</si>
  <si>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</si>
  <si>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</si>
  <si>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</si>
  <si>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</si>
  <si>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</si>
  <si>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</si>
  <si>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</si>
  <si>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</si>
  <si>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</si>
  <si>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</si>
  <si>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</si>
  <si>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</si>
  <si>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</si>
  <si>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</si>
  <si>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</si>
  <si>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</si>
  <si>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</si>
  <si>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</si>
  <si>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</si>
  <si>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</si>
  <si>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</si>
  <si>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</si>
  <si>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</si>
  <si>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</si>
  <si>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</si>
  <si>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</si>
  <si>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</si>
  <si>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</si>
  <si>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</si>
  <si>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</si>
  <si>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</si>
  <si>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</si>
  <si>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</si>
  <si>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</si>
  <si>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</si>
  <si>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</si>
  <si>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</si>
  <si>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</si>
  <si>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</si>
  <si>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</si>
  <si>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</si>
  <si>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</si>
  <si>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</si>
  <si>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</si>
  <si>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</si>
  <si>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</si>
  <si>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</si>
  <si>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</si>
  <si>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</si>
  <si>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</si>
  <si>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</si>
  <si>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</si>
  <si>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</si>
  <si>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</si>
  <si>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</si>
  <si>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</si>
  <si>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</si>
  <si>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</si>
  <si>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</si>
  <si>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</si>
  <si>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</si>
  <si>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</si>
  <si>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</si>
  <si>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</si>
  <si>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</si>
  <si>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</si>
  <si>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</si>
  <si>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</si>
  <si>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</si>
  <si>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</si>
  <si>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</si>
  <si>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</si>
  <si>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</si>
  <si>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</si>
  <si>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</si>
  <si>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</si>
  <si>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</si>
  <si>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</si>
  <si>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</si>
  <si>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</si>
  <si>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</si>
  <si>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</si>
  <si>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</si>
  <si>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</si>
  <si>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</si>
  <si>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</si>
  <si>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</si>
  <si>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</si>
  <si>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</si>
  <si>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</si>
  <si>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</si>
  <si>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</si>
  <si>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</si>
  <si>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</si>
  <si>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</si>
  <si>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</si>
  <si>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</si>
  <si>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</si>
  <si>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</si>
  <si>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</si>
  <si>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</si>
  <si>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</si>
  <si>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</si>
  <si>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</si>
  <si>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</si>
  <si>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</si>
  <si>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</si>
  <si>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</si>
  <si>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</si>
  <si>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</si>
  <si>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</si>
  <si>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</si>
  <si>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</si>
  <si>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</si>
  <si>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</si>
  <si>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</si>
  <si>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</si>
  <si>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</si>
  <si>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</si>
  <si>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</si>
  <si>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</si>
  <si>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</si>
  <si>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</si>
  <si>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</si>
  <si>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</si>
  <si>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</si>
  <si>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</si>
  <si>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</si>
  <si>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</si>
  <si>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</si>
  <si>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</si>
  <si>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</si>
  <si>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</si>
  <si>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</si>
  <si>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</si>
  <si>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</si>
  <si>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</si>
  <si>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</si>
  <si>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</si>
  <si>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</si>
  <si>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</si>
  <si>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</si>
  <si>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</si>
  <si>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</si>
  <si>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</si>
  <si>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</si>
  <si>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</si>
  <si>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</si>
  <si>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</si>
  <si>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</si>
  <si>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</si>
  <si>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</si>
  <si>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</si>
  <si>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</si>
  <si>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</si>
  <si>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</si>
  <si>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</si>
  <si>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</si>
  <si>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</si>
  <si>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</si>
  <si>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</si>
  <si>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</si>
  <si>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</si>
  <si>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</si>
  <si>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</si>
  <si>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</si>
  <si>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</si>
  <si>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</si>
  <si>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</si>
  <si>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</si>
  <si>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</si>
  <si>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</si>
  <si>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</si>
  <si>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</si>
  <si>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</si>
  <si>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</si>
  <si>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</si>
  <si>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</si>
  <si>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</si>
  <si>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</si>
  <si>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</si>
  <si>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</si>
  <si>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</si>
  <si>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</si>
  <si>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</si>
  <si>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</si>
  <si>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</si>
  <si>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</si>
  <si>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</si>
  <si>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</si>
  <si>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</si>
  <si>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</si>
  <si>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</si>
  <si>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</si>
  <si>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</si>
  <si>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</si>
  <si>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</si>
  <si>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</si>
  <si>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</si>
  <si>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</si>
  <si>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</si>
  <si>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</si>
  <si>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</si>
  <si>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</si>
  <si>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</si>
  <si>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</si>
  <si>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</si>
  <si>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</si>
  <si>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</si>
  <si>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</si>
  <si>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</si>
  <si>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</si>
  <si>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</si>
  <si>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</si>
  <si>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</si>
  <si>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</si>
  <si>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</si>
  <si>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</si>
  <si>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</si>
  <si>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</si>
  <si>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</si>
  <si>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</si>
  <si>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</si>
  <si>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</si>
  <si>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</si>
  <si>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</si>
  <si>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</si>
  <si>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</si>
  <si>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</si>
  <si>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</si>
  <si>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</si>
  <si>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</si>
  <si>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</si>
  <si>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</si>
  <si>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</si>
  <si>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</si>
  <si>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</si>
  <si>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</si>
  <si>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</si>
  <si>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</si>
  <si>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</si>
  <si>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</si>
  <si>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</si>
  <si>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</si>
  <si>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</si>
  <si>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</si>
  <si>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</si>
  <si>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</si>
  <si>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</si>
  <si>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</si>
  <si>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</si>
  <si>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</si>
  <si>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</si>
  <si>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</si>
  <si>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</si>
  <si>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</si>
  <si>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</si>
  <si>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</si>
  <si>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</si>
  <si>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</si>
  <si>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</si>
  <si>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</si>
  <si>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</si>
  <si>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</si>
  <si>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</si>
  <si>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</si>
  <si>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</si>
  <si>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</si>
  <si>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</si>
  <si>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</si>
  <si>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</si>
  <si>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</si>
  <si>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</si>
  <si>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</si>
  <si>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</si>
  <si>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</si>
  <si>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</si>
  <si>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</si>
  <si>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</si>
  <si>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</si>
  <si>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</si>
  <si>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</si>
  <si>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</si>
  <si>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</si>
  <si>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</si>
  <si>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</si>
  <si>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</si>
  <si>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</si>
  <si>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</si>
  <si>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</si>
  <si>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</si>
  <si>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</si>
  <si>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</si>
  <si>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</si>
  <si>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</si>
  <si>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</si>
  <si>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</si>
  <si>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</si>
  <si>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</si>
  <si>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</si>
  <si>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</si>
  <si>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</si>
  <si>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</si>
  <si>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</si>
  <si>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</si>
  <si>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</si>
  <si>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</si>
  <si>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</si>
  <si>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</si>
  <si>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</si>
  <si>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</si>
  <si>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</si>
  <si>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</si>
  <si>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</si>
  <si>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</si>
  <si>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</si>
  <si>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</si>
  <si>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</si>
  <si>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</si>
  <si>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</si>
  <si>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</si>
  <si>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</si>
  <si>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</si>
  <si>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</si>
  <si>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</si>
  <si>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</si>
  <si>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</si>
  <si>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</si>
  <si>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</si>
  <si>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</si>
  <si>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</si>
  <si>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</si>
  <si>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</si>
  <si>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</si>
  <si>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</si>
  <si>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</si>
  <si>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</si>
  <si>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</si>
  <si>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</si>
  <si>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</si>
  <si>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</si>
  <si>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</si>
  <si>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</si>
  <si>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</si>
  <si>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</si>
  <si>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</si>
  <si>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</si>
  <si>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</si>
  <si>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</si>
  <si>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</si>
  <si>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</si>
  <si>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</si>
  <si>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</si>
  <si>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</si>
  <si>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</si>
  <si>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</si>
  <si>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</si>
  <si>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</si>
  <si>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</si>
  <si>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</si>
  <si>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</si>
  <si>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</si>
  <si>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</si>
  <si>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</si>
  <si>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</si>
  <si>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</si>
  <si>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</si>
  <si>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</si>
  <si>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</si>
  <si>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</si>
  <si>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</si>
  <si>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</si>
  <si>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</si>
  <si>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</si>
  <si>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</si>
  <si>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</si>
  <si>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</si>
  <si>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</si>
  <si>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</si>
  <si>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</si>
  <si>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</si>
  <si>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</si>
  <si>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</si>
  <si>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</si>
  <si>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</si>
  <si>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</si>
  <si>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</si>
  <si>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</si>
  <si>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</si>
  <si>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</si>
  <si>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</si>
  <si>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</si>
  <si>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</si>
  <si>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</si>
  <si>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</si>
  <si>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</si>
  <si>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</si>
  <si>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</si>
  <si>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</si>
  <si>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</si>
  <si>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</si>
  <si>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</si>
  <si>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</si>
  <si>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</si>
  <si>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</si>
  <si>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</si>
  <si>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</si>
  <si>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</si>
  <si>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</si>
  <si>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</si>
  <si>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</si>
  <si>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</si>
  <si>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</si>
  <si>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</si>
  <si>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</si>
  <si>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</si>
  <si>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</si>
  <si>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</si>
  <si>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</si>
  <si>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</si>
  <si>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</si>
  <si>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</si>
  <si>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</si>
  <si>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</si>
  <si>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</si>
  <si>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</si>
  <si>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</si>
  <si>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</si>
  <si>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</si>
  <si>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</si>
  <si>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</si>
  <si>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</si>
  <si>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</si>
  <si>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</si>
  <si>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</si>
  <si>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</si>
  <si>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</si>
  <si>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</si>
  <si>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</si>
  <si>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</si>
  <si>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</si>
  <si>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</si>
  <si>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</si>
  <si>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</si>
  <si>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</si>
  <si>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</si>
  <si>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</si>
  <si>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</si>
  <si>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</si>
  <si>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</si>
  <si>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</si>
  <si>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</si>
  <si>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</si>
  <si>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</si>
  <si>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</si>
  <si>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</si>
  <si>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</si>
  <si>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</si>
  <si>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</si>
  <si>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</si>
  <si>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</si>
  <si>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</si>
  <si>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</si>
  <si>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</si>
  <si>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</si>
  <si>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</si>
  <si>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</si>
  <si>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</si>
  <si>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</si>
  <si>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</si>
  <si>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</si>
  <si>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</si>
  <si>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</si>
  <si>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</si>
  <si>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</si>
  <si>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</si>
  <si>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</si>
  <si>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</si>
  <si>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</si>
  <si>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</si>
  <si>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</si>
  <si>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</si>
  <si>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</si>
  <si>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</si>
  <si>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</si>
  <si>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</si>
  <si>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</si>
  <si>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</si>
  <si>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</si>
  <si>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</si>
  <si>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</si>
  <si>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</si>
  <si>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</si>
  <si>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</si>
  <si>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</si>
  <si>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</si>
  <si>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</si>
  <si>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</si>
  <si>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</si>
  <si>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</si>
  <si>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</si>
  <si>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</si>
  <si>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</si>
  <si>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</si>
  <si>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</si>
  <si>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</si>
  <si>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</si>
  <si>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</si>
  <si>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</si>
  <si>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</si>
  <si>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</si>
  <si>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</si>
  <si>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</si>
  <si>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</si>
  <si>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</si>
  <si>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</si>
  <si>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</si>
  <si>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</si>
  <si>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</si>
  <si>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</si>
  <si>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</si>
  <si>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</si>
  <si>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</si>
  <si>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</si>
  <si>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</si>
  <si>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</si>
  <si>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</si>
  <si>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</si>
  <si>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</si>
  <si>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</si>
  <si>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</si>
  <si>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</si>
  <si>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</si>
  <si>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</si>
  <si>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</si>
  <si>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</si>
  <si>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</si>
  <si>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</si>
  <si>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</si>
  <si>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</si>
  <si>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</si>
  <si>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</si>
  <si>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</si>
  <si>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</si>
  <si>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</si>
  <si>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</si>
  <si>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</si>
  <si>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</si>
  <si>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</si>
  <si>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</si>
  <si>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</si>
  <si>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</si>
  <si>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</si>
  <si>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</si>
  <si>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</si>
  <si>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</si>
  <si>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</si>
  <si>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</si>
  <si>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</si>
  <si>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</si>
  <si>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</si>
  <si>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</si>
  <si>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</si>
  <si>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</si>
  <si>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</si>
  <si>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</si>
  <si>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</si>
  <si>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</si>
  <si>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</si>
  <si>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</si>
  <si>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</si>
  <si>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</si>
  <si>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</si>
  <si>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</si>
  <si>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</si>
  <si>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</si>
  <si>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</si>
  <si>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</si>
  <si>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</si>
  <si>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</si>
  <si>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</si>
  <si>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</si>
  <si>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</si>
  <si>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</si>
  <si>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</si>
  <si>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</si>
  <si>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</si>
  <si>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</si>
  <si>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</si>
  <si>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</si>
  <si>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</si>
  <si>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</si>
  <si>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</si>
  <si>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</si>
  <si>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</si>
  <si>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</si>
  <si>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</si>
  <si>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</si>
  <si>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</si>
  <si>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</si>
  <si>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</si>
  <si>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</si>
  <si>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</si>
  <si>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</si>
  <si>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</si>
  <si>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</si>
  <si>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</si>
  <si>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</si>
  <si>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</si>
  <si>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</si>
  <si>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</si>
  <si>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</si>
  <si>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</si>
  <si>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</si>
  <si>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</si>
  <si>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</si>
  <si>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</si>
  <si>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</si>
  <si>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</si>
  <si>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</si>
  <si>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</si>
  <si>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</si>
  <si>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</si>
  <si>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</si>
  <si>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</si>
  <si>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</si>
  <si>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</si>
  <si>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</si>
  <si>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</si>
  <si>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</si>
  <si>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</si>
  <si>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</si>
  <si>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</si>
  <si>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</si>
  <si>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</si>
  <si>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</si>
  <si>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</si>
  <si>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</si>
  <si>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</si>
  <si>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</si>
  <si>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</si>
  <si>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</si>
  <si>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</si>
  <si>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</si>
  <si>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</si>
  <si>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</si>
  <si>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</si>
  <si>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</si>
  <si>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</si>
  <si>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</si>
  <si>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</si>
  <si>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</si>
  <si>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</si>
  <si>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</si>
  <si>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</si>
  <si>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</si>
  <si>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</si>
  <si>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</si>
  <si>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</si>
  <si>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</si>
  <si>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</si>
  <si>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</si>
  <si>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</si>
  <si>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</si>
  <si>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</si>
  <si>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</si>
  <si>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</si>
  <si>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</si>
  <si>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</si>
  <si>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</si>
  <si>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</si>
  <si>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</si>
  <si>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</si>
  <si>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</si>
  <si>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</si>
  <si>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</si>
  <si>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</si>
  <si>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</si>
  <si>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</si>
  <si>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</si>
  <si>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</si>
  <si>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</si>
  <si>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</si>
  <si>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</si>
  <si>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</si>
  <si>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</si>
  <si>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</si>
  <si>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</si>
  <si>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</si>
  <si>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</si>
  <si>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</si>
  <si>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</si>
  <si>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</si>
  <si>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</si>
  <si>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</si>
  <si>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</si>
  <si>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</si>
  <si>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</si>
  <si>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</si>
  <si>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</si>
  <si>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</si>
  <si>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</si>
  <si>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</si>
  <si>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</si>
  <si>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</si>
  <si>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</si>
  <si>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</si>
  <si>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</si>
  <si>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</si>
  <si>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</si>
  <si>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</si>
  <si>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</si>
  <si>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</si>
  <si>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</si>
  <si>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</si>
  <si>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</si>
  <si>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</si>
  <si>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</si>
  <si>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</si>
  <si>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</si>
  <si>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</si>
  <si>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</si>
  <si>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</si>
  <si>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</si>
  <si>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</si>
  <si>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</si>
  <si>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</si>
  <si>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</si>
  <si>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</si>
  <si>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</si>
  <si>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</si>
  <si>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</si>
  <si>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</si>
  <si>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</si>
  <si>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</si>
  <si>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</si>
  <si>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</si>
  <si>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</si>
  <si>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</si>
  <si>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</si>
  <si>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</si>
  <si>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</si>
  <si>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</si>
  <si>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</si>
  <si>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</si>
  <si>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</si>
  <si>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</si>
  <si>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</si>
  <si>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</si>
  <si>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</si>
  <si>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</si>
  <si>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</si>
  <si>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</si>
  <si>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</si>
  <si>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</si>
  <si>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</si>
  <si>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</si>
  <si>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</si>
  <si>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</si>
  <si>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</si>
  <si>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</si>
  <si>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</si>
  <si>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</si>
  <si>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</si>
  <si>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</si>
  <si>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</si>
  <si>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</si>
  <si>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</si>
  <si>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</si>
  <si>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</si>
  <si>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</si>
  <si>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</si>
  <si>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</si>
  <si>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</si>
  <si>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</si>
  <si>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</si>
  <si>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</si>
  <si>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</si>
  <si>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</si>
  <si>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</si>
  <si>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</si>
  <si>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</si>
  <si>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</si>
  <si>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</si>
  <si>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</si>
  <si>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</si>
  <si>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</si>
  <si>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</si>
  <si>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</si>
  <si>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</si>
  <si>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</si>
  <si>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</si>
  <si>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</si>
  <si>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</si>
  <si>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</si>
  <si>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</si>
  <si>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</si>
  <si>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</si>
  <si>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</si>
  <si>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</si>
  <si>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</si>
  <si>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</si>
  <si>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</si>
  <si>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</si>
  <si>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</si>
  <si>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</si>
  <si>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</si>
  <si>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</si>
  <si>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</si>
  <si>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</si>
  <si>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</si>
  <si>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</si>
  <si>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</si>
  <si>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</si>
  <si>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</si>
  <si>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</si>
  <si>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</si>
  <si>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</si>
  <si>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</si>
  <si>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</si>
  <si>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</si>
  <si>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</si>
  <si>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</si>
  <si>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</si>
  <si>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</si>
  <si>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</si>
  <si>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</si>
  <si>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</si>
  <si>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</si>
  <si>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</si>
  <si>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</si>
  <si>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</si>
  <si>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</si>
  <si>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</si>
  <si>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</si>
  <si>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</si>
  <si>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</si>
  <si>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</si>
  <si>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</si>
  <si>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</si>
  <si>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</si>
  <si>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</si>
  <si>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</si>
  <si>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</si>
  <si>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</si>
  <si>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</si>
  <si>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</si>
  <si>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</si>
  <si>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</si>
  <si>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</si>
  <si>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</si>
  <si>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</si>
  <si>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</si>
  <si>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</si>
  <si>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</si>
  <si>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</si>
  <si>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</si>
  <si>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</si>
  <si>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</si>
  <si>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</si>
  <si>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</si>
  <si>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</si>
  <si>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</si>
  <si>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</si>
  <si>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</si>
  <si>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</si>
  <si>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</si>
  <si>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</si>
  <si>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</si>
  <si>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</si>
  <si>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</si>
  <si>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</si>
  <si>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</si>
  <si>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</si>
  <si>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</si>
  <si>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</si>
  <si>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</si>
  <si>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</si>
  <si>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</si>
  <si>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</si>
  <si>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</si>
  <si>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</si>
  <si>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</si>
  <si>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</si>
  <si>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</si>
  <si>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</si>
  <si>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</si>
  <si>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</si>
  <si>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</si>
  <si>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</si>
  <si>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</si>
  <si>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</si>
  <si>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</si>
  <si>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</si>
  <si>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</si>
  <si>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</si>
  <si>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</si>
  <si>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</si>
  <si>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</si>
  <si>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</si>
  <si>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</si>
  <si>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</si>
  <si>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</si>
  <si>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</si>
  <si>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</si>
  <si>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</si>
  <si>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</si>
  <si>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</si>
  <si>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</si>
  <si>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</si>
  <si>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</si>
  <si>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</si>
  <si>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</si>
  <si>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</si>
  <si>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</si>
  <si>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</si>
  <si>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</si>
  <si>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</si>
  <si>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</si>
  <si>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</si>
  <si>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</si>
  <si>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</si>
  <si>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</si>
  <si>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</si>
  <si>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</si>
  <si>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</si>
  <si>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</si>
  <si>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</si>
  <si>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</si>
  <si>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</si>
  <si>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</si>
  <si>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</si>
  <si>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</si>
  <si>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</si>
  <si>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</si>
  <si>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</si>
  <si>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</si>
  <si>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</si>
  <si>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</si>
  <si>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</si>
  <si>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</si>
  <si>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</si>
  <si>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</si>
  <si>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</si>
  <si>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</si>
  <si>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</si>
  <si>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</si>
  <si>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</si>
  <si>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</si>
  <si>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</si>
  <si>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</si>
  <si>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</si>
  <si>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</si>
  <si>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</si>
  <si>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</si>
  <si>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</si>
  <si>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</si>
  <si>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</si>
  <si>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</si>
  <si>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</si>
  <si>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</si>
  <si>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</si>
  <si>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</si>
  <si>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</si>
  <si>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</si>
  <si>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</si>
  <si>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</si>
  <si>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</si>
  <si>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</si>
  <si>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</si>
  <si>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</si>
  <si>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</si>
  <si>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</si>
  <si>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</si>
  <si>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</si>
  <si>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</si>
  <si>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</si>
  <si>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</si>
  <si>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</si>
  <si>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</si>
  <si>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</si>
  <si>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</si>
  <si>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</si>
  <si>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</si>
  <si>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</si>
  <si>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</si>
  <si>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</si>
  <si>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</si>
  <si>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</si>
  <si>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</si>
  <si>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</si>
  <si>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</si>
  <si>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</si>
  <si>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</si>
  <si>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</si>
  <si>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</si>
  <si>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</si>
  <si>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</si>
  <si>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</si>
  <si>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</si>
  <si>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</si>
  <si>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</si>
  <si>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</si>
  <si>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</si>
  <si>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</si>
  <si>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</si>
  <si>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</si>
  <si>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</si>
  <si>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</si>
  <si>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</si>
  <si>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</si>
  <si>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</si>
  <si>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</si>
  <si>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</si>
  <si>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</si>
  <si>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</si>
  <si>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</si>
  <si>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</si>
  <si>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</si>
  <si>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</si>
  <si>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</si>
  <si>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</si>
  <si>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</si>
  <si>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</si>
  <si>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</si>
  <si>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</si>
  <si>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</si>
  <si>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</si>
  <si>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</si>
  <si>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</si>
  <si>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</si>
  <si>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</si>
  <si>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</si>
  <si>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</si>
  <si>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</si>
  <si>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</si>
  <si>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</si>
  <si>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</si>
  <si>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</si>
  <si>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</si>
  <si>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</si>
  <si>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</si>
  <si>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</si>
  <si>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</si>
  <si>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</si>
  <si>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</si>
  <si>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</si>
  <si>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</si>
  <si>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</si>
  <si>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</si>
  <si>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</si>
  <si>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</si>
  <si>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</si>
  <si>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</si>
  <si>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</si>
  <si>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</si>
  <si>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</si>
  <si>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</si>
  <si>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</si>
  <si>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</si>
  <si>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</si>
  <si>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</si>
  <si>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</si>
  <si>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</si>
  <si>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</si>
  <si>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</si>
  <si>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</si>
  <si>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</si>
  <si>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</si>
  <si>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</si>
  <si>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</si>
  <si>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</si>
  <si>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</si>
  <si>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</si>
  <si>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</si>
  <si>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</si>
  <si>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</si>
  <si>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</si>
  <si>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</si>
  <si>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</si>
  <si>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</si>
  <si>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</si>
  <si>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</si>
  <si>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</si>
  <si>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</si>
  <si>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</si>
  <si>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</si>
  <si>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</si>
  <si>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</si>
  <si>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</si>
  <si>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</si>
  <si>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</si>
  <si>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</si>
  <si>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</si>
  <si>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</si>
  <si>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</si>
  <si>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</si>
  <si>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</si>
  <si>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</si>
  <si>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</si>
  <si>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</si>
  <si>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</si>
  <si>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</si>
  <si>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</si>
  <si>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</si>
  <si>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</si>
  <si>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</si>
  <si>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</si>
  <si>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</si>
  <si>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</si>
  <si>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</si>
  <si>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</si>
  <si>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</si>
  <si>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</si>
  <si>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</si>
  <si>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</si>
  <si>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</si>
  <si>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</si>
  <si>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</si>
  <si>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</si>
  <si>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</si>
  <si>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</si>
  <si>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</si>
  <si>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</si>
  <si>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</si>
  <si>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</si>
  <si>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</si>
  <si>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</si>
  <si>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</si>
  <si>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</si>
  <si>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</si>
  <si>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</si>
  <si>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</si>
  <si>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</si>
  <si>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</si>
  <si>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</si>
  <si>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</si>
  <si>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</si>
  <si>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</si>
  <si>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</si>
  <si>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</si>
  <si>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</si>
  <si>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</si>
  <si>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</si>
  <si>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</si>
  <si>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</si>
  <si>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</si>
  <si>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</si>
  <si>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</si>
  <si>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</si>
  <si>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</si>
  <si>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</si>
  <si>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</si>
  <si>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</si>
  <si>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</si>
  <si>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</si>
  <si>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</si>
  <si>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</si>
  <si>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</si>
  <si>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</si>
  <si>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</si>
  <si>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</si>
  <si>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</si>
  <si>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</si>
  <si>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</si>
  <si>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</si>
  <si>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</si>
  <si>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</si>
  <si>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</si>
  <si>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</si>
  <si>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</si>
  <si>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</si>
  <si>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</si>
  <si>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</si>
  <si>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</si>
  <si>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</si>
  <si>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</si>
  <si>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</si>
  <si>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</si>
  <si>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</si>
  <si>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</si>
  <si>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</si>
  <si>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</si>
  <si>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</si>
  <si>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</si>
  <si>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</si>
  <si>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</si>
  <si>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</si>
  <si>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</si>
  <si>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</si>
  <si>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</si>
  <si>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</si>
  <si>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</si>
  <si>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</si>
  <si>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</si>
  <si>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</si>
  <si>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</si>
  <si>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</si>
  <si>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</si>
  <si>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</si>
  <si>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</si>
  <si>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</si>
  <si>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</si>
  <si>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</si>
  <si>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</si>
  <si>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</si>
  <si>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</si>
  <si>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</si>
  <si>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</si>
  <si>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</si>
  <si>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</si>
  <si>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</si>
  <si>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</si>
  <si>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</si>
  <si>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</si>
  <si>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</si>
  <si>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</si>
  <si>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</si>
  <si>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</si>
  <si>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</si>
  <si>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</si>
  <si>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</si>
  <si>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</si>
  <si>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</si>
  <si>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</si>
  <si>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</si>
  <si>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</si>
  <si>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</si>
  <si>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</si>
  <si>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</si>
  <si>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</si>
  <si>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</si>
  <si>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</si>
  <si>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</si>
  <si>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</si>
  <si>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</si>
  <si>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</si>
  <si>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</si>
  <si>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</si>
  <si>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</si>
  <si>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</si>
  <si>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</si>
  <si>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</si>
  <si>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</si>
  <si>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</si>
  <si>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</si>
  <si>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</si>
  <si>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</si>
  <si>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</si>
  <si>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</si>
  <si>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</si>
  <si>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</si>
  <si>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</si>
  <si>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</si>
  <si>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</si>
  <si>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</si>
  <si>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</si>
  <si>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</si>
  <si>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</si>
  <si>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</si>
  <si>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</si>
  <si>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</si>
  <si>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</si>
  <si>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</si>
  <si>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</si>
  <si>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</si>
  <si>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</si>
  <si>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</si>
  <si>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</si>
  <si>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</si>
  <si>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</si>
  <si>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</si>
  <si>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</si>
  <si>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</si>
  <si>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</si>
  <si>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</si>
  <si>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</si>
  <si>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</si>
  <si>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</si>
  <si>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</si>
  <si>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</si>
  <si>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</si>
  <si>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</si>
  <si>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</si>
  <si>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</si>
  <si>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</si>
  <si>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</si>
  <si>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</si>
  <si>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</si>
  <si>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</si>
  <si>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</si>
  <si>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</si>
  <si>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</si>
  <si>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</si>
  <si>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</si>
  <si>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</si>
  <si>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</si>
  <si>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</si>
  <si>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</si>
  <si>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</si>
  <si>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</si>
  <si>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</si>
  <si>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</si>
  <si>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</si>
  <si>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</si>
  <si>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</si>
  <si>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</si>
  <si>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</si>
  <si>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</si>
  <si>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</si>
  <si>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</si>
  <si>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</si>
  <si>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</si>
  <si>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</si>
  <si>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</si>
  <si>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</si>
  <si>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</si>
  <si>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</si>
  <si>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</si>
  <si>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</si>
  <si>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</si>
  <si>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</si>
  <si>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</si>
  <si>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</si>
  <si>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</si>
  <si>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</si>
  <si>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</si>
  <si>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</si>
  <si>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</si>
  <si>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</si>
  <si>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</si>
  <si>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</si>
  <si>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</si>
  <si>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</si>
  <si>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</si>
  <si>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</si>
  <si>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</si>
  <si>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</si>
  <si>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</si>
  <si>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</si>
  <si>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</si>
  <si>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</si>
  <si>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</si>
  <si>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</si>
  <si>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</si>
  <si>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</si>
  <si>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</si>
  <si>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</si>
  <si>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</si>
  <si>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</si>
  <si>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</si>
  <si>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</si>
  <si>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</si>
  <si>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</si>
  <si>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</si>
  <si>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</si>
  <si>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</si>
  <si>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</si>
  <si>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</si>
  <si>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</si>
  <si>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</si>
  <si>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</si>
  <si>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</si>
  <si>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</si>
  <si>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</si>
  <si>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</si>
  <si>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</si>
  <si>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</si>
  <si>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</si>
  <si>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</si>
  <si>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</si>
  <si>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</si>
  <si>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</si>
  <si>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</si>
  <si>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</si>
  <si>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</si>
  <si>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</si>
  <si>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</si>
  <si>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</si>
  <si>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</si>
  <si>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</si>
  <si>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</si>
  <si>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</si>
  <si>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</si>
  <si>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</si>
  <si>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</si>
  <si>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</si>
  <si>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</si>
  <si>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</si>
  <si>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</si>
  <si>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</si>
  <si>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</si>
  <si>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</si>
  <si>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</si>
  <si>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</si>
  <si>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</si>
  <si>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</si>
  <si>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</si>
  <si>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</si>
  <si>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</si>
  <si>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</si>
  <si>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</si>
  <si>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</si>
  <si>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</si>
  <si>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</si>
  <si>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</si>
  <si>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</si>
  <si>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</si>
  <si>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</si>
  <si>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</si>
  <si>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</si>
  <si>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</si>
  <si>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</si>
  <si>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</si>
  <si>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</si>
  <si>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</si>
  <si>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</si>
  <si>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</si>
  <si>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</si>
  <si>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</si>
  <si>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</si>
  <si>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</si>
  <si>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</si>
  <si>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</si>
  <si>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</si>
  <si>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</si>
  <si>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</si>
  <si>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</si>
  <si>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</si>
  <si>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</si>
  <si>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</si>
  <si>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</si>
  <si>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</si>
  <si>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</si>
  <si>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</si>
  <si>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</si>
  <si>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</si>
  <si>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</si>
  <si>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</si>
  <si>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</si>
  <si>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</si>
  <si>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</si>
  <si>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</si>
  <si>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</si>
  <si>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</si>
  <si>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</si>
  <si>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</si>
  <si>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</si>
  <si>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</si>
  <si>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</si>
  <si>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</si>
  <si>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</si>
  <si>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</si>
  <si>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</si>
  <si>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</si>
  <si>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</si>
  <si>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</si>
  <si>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</si>
  <si>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</si>
  <si>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</si>
  <si>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</si>
  <si>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</si>
  <si>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</si>
  <si>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</si>
  <si>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</si>
  <si>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</si>
  <si>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</si>
  <si>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</si>
  <si>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</si>
  <si>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</si>
  <si>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</si>
  <si>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</si>
  <si>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</si>
  <si>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</si>
  <si>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</si>
  <si>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</si>
  <si>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</si>
  <si>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</si>
  <si>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</si>
  <si>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</si>
  <si>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</si>
  <si>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</si>
  <si>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</si>
  <si>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</si>
  <si>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</si>
  <si>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</si>
  <si>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</si>
  <si>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</si>
  <si>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</si>
  <si>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</si>
  <si>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</si>
  <si>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</si>
  <si>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</si>
  <si>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</si>
  <si>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</si>
  <si>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</si>
  <si>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</si>
  <si>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</si>
  <si>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</si>
  <si>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</si>
  <si>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</si>
  <si>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</si>
  <si>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</si>
  <si>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</si>
  <si>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</si>
  <si>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</si>
  <si>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</si>
  <si>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</si>
  <si>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</si>
  <si>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</si>
  <si>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</si>
  <si>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</si>
  <si>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</si>
  <si>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</si>
  <si>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</si>
  <si>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</si>
  <si>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</si>
  <si>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</si>
  <si>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</si>
  <si>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</si>
  <si>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</si>
  <si>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</si>
  <si>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</si>
  <si>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</si>
  <si>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</si>
  <si>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</si>
  <si>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</si>
  <si>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</si>
  <si>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</si>
  <si>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</si>
  <si>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</si>
  <si>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</si>
  <si>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</si>
  <si>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</si>
  <si>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</si>
  <si>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</si>
  <si>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</si>
  <si>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</si>
  <si>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</si>
  <si>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</si>
  <si>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</si>
  <si>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</si>
  <si>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</si>
  <si>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</si>
  <si>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</si>
  <si>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</si>
  <si>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</si>
  <si>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</si>
  <si>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</si>
  <si>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</si>
  <si>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</si>
  <si>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</si>
  <si>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</si>
  <si>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</si>
  <si>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</si>
  <si>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</si>
  <si>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</si>
  <si>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</si>
  <si>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</si>
  <si>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</si>
  <si>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</si>
  <si>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</si>
  <si>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</si>
  <si>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</si>
  <si>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</si>
  <si>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</si>
  <si>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</si>
  <si>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</si>
  <si>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</si>
  <si>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</si>
  <si>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</si>
  <si>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</si>
  <si>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</si>
  <si>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</si>
  <si>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</si>
  <si>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</si>
  <si>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</si>
  <si>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</si>
  <si>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</si>
  <si>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</si>
  <si>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</si>
  <si>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</si>
  <si>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</si>
  <si>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</si>
  <si>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</si>
  <si>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</si>
  <si>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</si>
  <si>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</si>
  <si>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</si>
  <si>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</si>
  <si>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</si>
  <si>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</si>
  <si>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</si>
  <si>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</si>
  <si>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</si>
  <si>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</si>
  <si>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</si>
  <si>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</si>
  <si>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</si>
  <si>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</si>
  <si>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</si>
  <si>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</si>
  <si>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</si>
  <si>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</si>
  <si>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</si>
  <si>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</si>
  <si>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</si>
  <si>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</si>
  <si>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</si>
  <si>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</si>
  <si>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</si>
  <si>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</si>
  <si>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</si>
  <si>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</si>
  <si>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</si>
  <si>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</si>
  <si>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</si>
  <si>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</si>
  <si>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</si>
  <si>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</si>
  <si>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</si>
  <si>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</si>
  <si>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</si>
  <si>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</si>
  <si>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</si>
  <si>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</si>
  <si>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</si>
  <si>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</si>
  <si>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</si>
  <si>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</si>
  <si>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</si>
  <si>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</si>
  <si>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</si>
  <si>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</si>
  <si>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</si>
  <si>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</si>
  <si>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</si>
  <si>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</si>
  <si>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</si>
  <si>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</si>
  <si>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</si>
  <si>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</si>
  <si>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</si>
  <si>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</si>
  <si>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</si>
  <si>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</si>
  <si>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</si>
  <si>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</si>
  <si>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</si>
  <si>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</si>
  <si>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</si>
  <si>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</si>
  <si>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</si>
  <si>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</si>
  <si>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</si>
  <si>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</si>
  <si>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</si>
  <si>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</si>
  <si>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</si>
  <si>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</si>
  <si>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</si>
  <si>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</si>
  <si>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</si>
  <si>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</si>
  <si>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</si>
  <si>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</si>
  <si>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</si>
  <si>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</si>
  <si>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</si>
  <si>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</si>
  <si>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</si>
  <si>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</si>
  <si>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</si>
  <si>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</si>
  <si>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</si>
  <si>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</si>
  <si>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</si>
  <si>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</si>
  <si>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</si>
  <si>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</si>
  <si>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</si>
  <si>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</si>
  <si>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</si>
  <si>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</si>
  <si>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</si>
  <si>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</si>
  <si>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</si>
  <si>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</si>
  <si>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</si>
  <si>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</si>
  <si>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</si>
  <si>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</si>
  <si>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</si>
  <si>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</si>
  <si>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</si>
  <si>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</si>
  <si>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</si>
  <si>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</si>
  <si>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</si>
  <si>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</si>
  <si>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</si>
  <si>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</si>
  <si>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</si>
  <si>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</si>
  <si>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</si>
  <si>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</si>
  <si>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</si>
  <si>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</si>
  <si>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</si>
  <si>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</si>
  <si>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</si>
  <si>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</si>
  <si>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</si>
  <si>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</si>
  <si>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</si>
  <si>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</si>
  <si>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</si>
  <si>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</si>
  <si>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</si>
  <si>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</si>
  <si>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</si>
  <si>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</si>
  <si>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</si>
  <si>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</si>
  <si>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</si>
  <si>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</si>
  <si>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</si>
  <si>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</si>
  <si>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</si>
  <si>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</si>
  <si>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</si>
  <si>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</si>
  <si>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</si>
  <si>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</si>
  <si>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</si>
  <si>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</si>
  <si>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</si>
  <si>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</si>
  <si>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</si>
  <si>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</si>
  <si>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</si>
  <si>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</si>
  <si>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</si>
  <si>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</si>
  <si>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</si>
  <si>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</si>
  <si>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</si>
  <si>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</si>
  <si>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</si>
  <si>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</si>
  <si>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</si>
  <si>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</si>
  <si>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</si>
  <si>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</si>
  <si>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</si>
  <si>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</si>
  <si>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</si>
  <si>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</si>
  <si>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</si>
  <si>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</si>
  <si>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</si>
  <si>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</si>
  <si>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</si>
  <si>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</si>
  <si>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</si>
  <si>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</si>
  <si>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</si>
  <si>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</si>
  <si>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</si>
  <si>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</si>
  <si>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</si>
  <si>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</si>
  <si>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</si>
  <si>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</si>
  <si>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</si>
  <si>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</si>
  <si>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</si>
  <si>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</si>
  <si>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</si>
  <si>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</si>
  <si>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</si>
  <si>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</si>
  <si>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</si>
  <si>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</si>
  <si>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</si>
  <si>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</si>
  <si>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</si>
  <si>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</si>
  <si>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</si>
  <si>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</si>
  <si>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</si>
  <si>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</si>
  <si>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</si>
  <si>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</si>
  <si>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</si>
  <si>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</si>
  <si>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</si>
  <si>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</si>
  <si>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</si>
  <si>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</si>
  <si>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</si>
  <si>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</si>
  <si>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</si>
  <si>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</si>
  <si>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</si>
  <si>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</si>
  <si>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</si>
  <si>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</si>
  <si>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</si>
  <si>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</si>
  <si>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</si>
  <si>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</si>
  <si>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</si>
  <si>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</si>
  <si>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</si>
  <si>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</si>
  <si>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</si>
  <si>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</si>
  <si>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</si>
  <si>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</si>
  <si>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</si>
  <si>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</si>
  <si>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</si>
  <si>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</si>
  <si>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</si>
  <si>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</si>
  <si>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</si>
  <si>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</si>
  <si>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</si>
  <si>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</si>
  <si>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</si>
  <si>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</si>
  <si>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</si>
  <si>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</si>
  <si>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</si>
  <si>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</si>
  <si>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</si>
  <si>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</si>
  <si>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</si>
  <si>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</si>
  <si>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</si>
  <si>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</si>
  <si>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</si>
  <si>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</si>
  <si>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</si>
  <si>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</si>
  <si>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</si>
  <si>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</si>
  <si>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</si>
  <si>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</si>
  <si>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</si>
  <si>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</si>
  <si>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</si>
  <si>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</si>
  <si>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</si>
  <si>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</si>
  <si>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</si>
  <si>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</si>
  <si>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</si>
  <si>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</si>
  <si>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</si>
  <si>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</si>
  <si>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</si>
  <si>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</si>
  <si>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</si>
  <si>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</si>
  <si>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</si>
  <si>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</si>
  <si>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</si>
  <si>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</si>
  <si>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</si>
  <si>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</si>
  <si>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</si>
  <si>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</si>
  <si>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</si>
  <si>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</si>
  <si>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</si>
  <si>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</si>
  <si>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</si>
  <si>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</si>
  <si>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</si>
  <si>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</si>
  <si>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</si>
  <si>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</si>
  <si>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</si>
  <si>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</si>
  <si>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</si>
  <si>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</si>
  <si>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</si>
  <si>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</si>
  <si>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</si>
  <si>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</si>
  <si>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</si>
  <si>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</si>
  <si>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</si>
  <si>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</si>
  <si>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</si>
  <si>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</si>
  <si>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</si>
  <si>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</si>
  <si>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</si>
  <si>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</si>
  <si>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</si>
  <si>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</si>
  <si>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</si>
  <si>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</si>
  <si>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</si>
  <si>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</si>
  <si>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</si>
  <si>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</si>
  <si>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</si>
  <si>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</si>
  <si>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</si>
  <si>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</si>
  <si>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</si>
  <si>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</si>
  <si>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</si>
  <si>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</si>
  <si>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</si>
  <si>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</si>
  <si>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</si>
  <si>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</si>
  <si>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</si>
  <si>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</si>
  <si>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</si>
  <si>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</si>
  <si>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</si>
  <si>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</si>
  <si>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</si>
  <si>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</si>
  <si>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</si>
  <si>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</si>
  <si>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</si>
  <si>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</si>
  <si>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</si>
  <si>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</si>
  <si>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</si>
  <si>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</si>
  <si>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</si>
  <si>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</si>
  <si>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</si>
  <si>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</si>
  <si>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</si>
  <si>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</si>
  <si>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</si>
  <si>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</si>
  <si>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</si>
  <si>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</si>
  <si>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</si>
  <si>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</si>
  <si>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</si>
  <si>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</si>
  <si>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</si>
  <si>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</si>
  <si>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</si>
  <si>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</si>
  <si>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</si>
  <si>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</si>
  <si>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</si>
  <si>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</si>
  <si>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</si>
  <si>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</si>
  <si>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</si>
  <si>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</si>
  <si>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</si>
  <si>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</si>
  <si>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</si>
  <si>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</si>
  <si>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</si>
  <si>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</si>
  <si>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</si>
  <si>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</si>
  <si>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</si>
  <si>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</si>
  <si>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</si>
  <si>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</si>
  <si>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</si>
  <si>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</si>
  <si>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</si>
  <si>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</si>
  <si>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</si>
  <si>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</si>
  <si>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</si>
  <si>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</si>
  <si>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</si>
  <si>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</si>
  <si>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</si>
  <si>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</si>
  <si>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</si>
  <si>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</si>
  <si>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</si>
  <si>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</si>
  <si>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</si>
  <si>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</si>
  <si>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</si>
  <si>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</si>
  <si>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</si>
  <si>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</si>
  <si>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</si>
  <si>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</si>
  <si>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</si>
  <si>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</si>
  <si>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</si>
  <si>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</si>
  <si>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</si>
  <si>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</si>
  <si>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</si>
  <si>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</si>
  <si>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</si>
  <si>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</si>
  <si>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</si>
  <si>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</si>
  <si>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</si>
  <si>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</si>
  <si>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</si>
  <si>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</si>
  <si>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</si>
  <si>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</si>
  <si>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</si>
  <si>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</si>
  <si>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</si>
  <si>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</si>
  <si>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</si>
  <si>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</si>
  <si>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</si>
  <si>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</si>
  <si>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</si>
  <si>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</si>
  <si>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</si>
  <si>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</si>
  <si>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</si>
  <si>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</si>
  <si>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</si>
  <si>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</si>
  <si>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</si>
  <si>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</si>
  <si>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</si>
  <si>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</si>
  <si>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</si>
  <si>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</si>
  <si>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</si>
  <si>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</si>
  <si>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</si>
  <si>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</si>
  <si>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</si>
  <si>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</si>
  <si>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</si>
  <si>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</si>
  <si>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</si>
  <si>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</si>
  <si>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</si>
  <si>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</si>
  <si>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</si>
  <si>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</si>
  <si>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</si>
  <si>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</si>
  <si>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</si>
  <si>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</si>
  <si>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</si>
  <si>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</si>
  <si>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</si>
  <si>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</si>
  <si>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</si>
  <si>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</si>
  <si>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</si>
  <si>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</si>
  <si>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</si>
  <si>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</si>
  <si>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</si>
  <si>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</si>
  <si>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</si>
  <si>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</si>
  <si>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</si>
  <si>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</si>
  <si>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</si>
  <si>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</si>
  <si>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</si>
  <si>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</si>
  <si>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</si>
  <si>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</si>
  <si>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</si>
  <si>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</si>
  <si>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</si>
  <si>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</si>
  <si>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</si>
  <si>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</si>
  <si>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</si>
  <si>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</si>
  <si>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</si>
  <si>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</si>
  <si>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</si>
  <si>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</si>
  <si>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</si>
  <si>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</si>
  <si>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</si>
  <si>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</si>
  <si>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</si>
  <si>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</si>
  <si>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</si>
  <si>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</si>
  <si>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</si>
  <si>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</si>
  <si>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</si>
  <si>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</si>
  <si>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</si>
  <si>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</si>
  <si>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</si>
  <si>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</si>
  <si>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</si>
  <si>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</si>
  <si>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</si>
  <si>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</si>
  <si>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</si>
  <si>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</si>
  <si>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</si>
  <si>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</si>
  <si>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</si>
  <si>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</si>
  <si>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</si>
  <si>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</si>
  <si>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</si>
  <si>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</si>
  <si>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</si>
  <si>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</si>
  <si>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</si>
  <si>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</si>
  <si>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</si>
  <si>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</si>
  <si>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</si>
  <si>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</si>
  <si>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</si>
  <si>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</si>
  <si>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</si>
  <si>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</si>
  <si>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</si>
  <si>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</si>
  <si>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</si>
  <si>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</si>
  <si>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</si>
  <si>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</si>
  <si>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</si>
  <si>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</si>
  <si>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</si>
  <si>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</si>
  <si>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</si>
  <si>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</si>
  <si>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</si>
  <si>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</si>
  <si>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</si>
  <si>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</si>
  <si>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</si>
  <si>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</si>
  <si>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</si>
  <si>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</si>
  <si>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</si>
  <si>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</si>
  <si>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</si>
  <si>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</si>
  <si>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</si>
  <si>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</si>
  <si>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</si>
  <si>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</si>
  <si>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</si>
  <si>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</si>
  <si>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</si>
  <si>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</si>
  <si>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</si>
  <si>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</si>
  <si>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</si>
  <si>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</si>
  <si>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</si>
  <si>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</si>
  <si>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</si>
  <si>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</si>
  <si>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</si>
  <si>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</si>
  <si>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</si>
  <si>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</si>
  <si>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</si>
  <si>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</si>
  <si>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</si>
  <si>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</si>
  <si>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</si>
  <si>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</si>
  <si>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</si>
  <si>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</si>
  <si>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</si>
  <si>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</si>
  <si>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</si>
  <si>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</si>
  <si>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</si>
  <si>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</si>
  <si>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</si>
  <si>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</si>
  <si>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</si>
  <si>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</si>
  <si>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</si>
  <si>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</si>
  <si>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</si>
  <si>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</si>
  <si>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</si>
  <si>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</si>
  <si>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</si>
  <si>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</si>
  <si>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</si>
  <si>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</si>
  <si>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</si>
  <si>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</si>
  <si>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</si>
  <si>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</si>
  <si>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</si>
  <si>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</si>
  <si>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</si>
  <si>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</si>
  <si>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</si>
  <si>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</si>
  <si>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</si>
  <si>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</si>
  <si>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</si>
  <si>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</si>
  <si>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</si>
  <si>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</si>
  <si>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</si>
  <si>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</si>
  <si>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</si>
  <si>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</si>
  <si>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</si>
  <si>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</si>
  <si>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</si>
  <si>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</si>
  <si>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</si>
  <si>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</si>
  <si>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</si>
  <si>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</si>
  <si>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</si>
  <si>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</si>
  <si>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</si>
  <si>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</si>
  <si>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</si>
  <si>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</si>
  <si>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</si>
  <si>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</si>
  <si>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</si>
  <si>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</si>
  <si>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</si>
  <si>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</si>
  <si>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</si>
  <si>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</si>
  <si>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</si>
  <si>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</si>
  <si>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</si>
  <si>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</si>
  <si>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</si>
  <si>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</si>
  <si>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</si>
  <si>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</si>
  <si>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</si>
  <si>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</si>
  <si>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</si>
  <si>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</si>
  <si>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</si>
  <si>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</si>
  <si>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</si>
  <si>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</si>
  <si>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</si>
  <si>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</si>
  <si>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</si>
  <si>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</si>
  <si>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</si>
  <si>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</si>
  <si>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</si>
  <si>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</si>
  <si>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</si>
  <si>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</si>
  <si>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</si>
  <si>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</si>
  <si>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</si>
  <si>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</si>
  <si>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</si>
  <si>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</si>
  <si>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</si>
  <si>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</si>
  <si>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</si>
  <si>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</si>
  <si>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</si>
  <si>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</si>
  <si>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</si>
  <si>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</si>
  <si>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</si>
  <si>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</si>
  <si>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</si>
  <si>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</si>
  <si>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</si>
  <si>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</si>
  <si>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</si>
  <si>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</si>
  <si>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</si>
  <si>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</si>
  <si>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</si>
  <si>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</si>
  <si>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</si>
  <si>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</si>
  <si>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</si>
  <si>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</si>
  <si>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</si>
  <si>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</si>
  <si>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</si>
  <si>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</si>
  <si>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</si>
  <si>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</si>
  <si>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</si>
  <si>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</si>
  <si>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</si>
  <si>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</si>
  <si>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</si>
  <si>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</si>
  <si>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</si>
  <si>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</si>
  <si>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</si>
  <si>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</si>
  <si>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</si>
  <si>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</si>
  <si>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</si>
  <si>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</si>
  <si>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</si>
  <si>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</si>
  <si>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</si>
  <si>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</si>
  <si>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</si>
  <si>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</si>
  <si>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</si>
  <si>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</si>
  <si>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</si>
  <si>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</si>
  <si>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</si>
  <si>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</si>
  <si>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</si>
  <si>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</si>
  <si>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</si>
  <si>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</si>
  <si>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</si>
  <si>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</si>
  <si>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</si>
  <si>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</si>
  <si>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</si>
  <si>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</si>
  <si>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</si>
  <si>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</si>
  <si>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</si>
  <si>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</si>
  <si>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</si>
  <si>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</si>
  <si>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</si>
  <si>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</si>
  <si>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</si>
  <si>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</si>
  <si>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</si>
  <si>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</si>
  <si>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</si>
  <si>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</si>
  <si>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</si>
  <si>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</si>
  <si>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</si>
  <si>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</si>
  <si>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</si>
  <si>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</si>
  <si>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</si>
  <si>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</si>
  <si>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</si>
  <si>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</si>
  <si>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</si>
  <si>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</si>
  <si>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</si>
  <si>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</si>
  <si>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</si>
  <si>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</si>
  <si>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</si>
  <si>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</si>
  <si>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</si>
  <si>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</si>
  <si>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</si>
  <si>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</si>
  <si>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</si>
  <si>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</si>
  <si>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</si>
  <si>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</si>
  <si>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</si>
  <si>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</si>
  <si>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</si>
  <si>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</si>
  <si>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</si>
  <si>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</si>
  <si>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</si>
  <si>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</si>
  <si>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</si>
  <si>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</si>
  <si>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</si>
  <si>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</si>
  <si>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</si>
  <si>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</si>
  <si>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</si>
  <si>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</si>
  <si>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</si>
  <si>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</si>
  <si>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</si>
  <si>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</si>
  <si>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</si>
  <si>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</si>
  <si>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</si>
  <si>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</si>
  <si>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</si>
  <si>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</si>
  <si>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</si>
  <si>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</si>
  <si>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</si>
  <si>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</si>
  <si>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</si>
  <si>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</si>
  <si>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</si>
  <si>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</si>
  <si>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</si>
  <si>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</si>
  <si>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</si>
  <si>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</si>
  <si>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</si>
  <si>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</si>
  <si>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</si>
  <si>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</si>
  <si>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</si>
  <si>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</si>
  <si>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</si>
  <si>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</si>
  <si>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</si>
  <si>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</si>
  <si>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</si>
  <si>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</si>
  <si>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</si>
  <si>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</si>
  <si>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</si>
  <si>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</si>
  <si>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</si>
  <si>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</si>
  <si>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</si>
  <si>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</si>
  <si>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</si>
  <si>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</si>
  <si>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</si>
  <si>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</si>
  <si>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</si>
  <si>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</si>
  <si>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</si>
  <si>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</si>
  <si>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</si>
  <si>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</si>
  <si>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</si>
  <si>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</si>
  <si>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</si>
  <si>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</si>
  <si>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</si>
  <si>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</si>
  <si>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</si>
  <si>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</si>
  <si>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</si>
  <si>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</si>
  <si>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</si>
  <si>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</si>
  <si>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</si>
  <si>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</si>
  <si>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</si>
  <si>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</si>
  <si>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</si>
  <si>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</si>
  <si>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</si>
  <si>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</si>
  <si>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</si>
  <si>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</si>
  <si>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</si>
  <si>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</si>
  <si>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</si>
  <si>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</si>
  <si>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</si>
  <si>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</si>
  <si>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</si>
  <si>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</si>
  <si>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</si>
  <si>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</si>
  <si>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</si>
  <si>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</si>
  <si>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</si>
  <si>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</si>
  <si>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</si>
  <si>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</si>
  <si>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</si>
  <si>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</si>
  <si>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</si>
  <si>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</si>
  <si>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</si>
  <si>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</si>
  <si>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</si>
  <si>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</si>
  <si>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</si>
  <si>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</si>
  <si>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</si>
  <si>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</si>
  <si>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</si>
  <si>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</si>
  <si>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</si>
  <si>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</si>
  <si>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</si>
  <si>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</si>
  <si>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</si>
  <si>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</si>
  <si>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</si>
  <si>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</si>
  <si>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</si>
  <si>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</si>
  <si>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</si>
  <si>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</si>
  <si>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</si>
  <si>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</si>
  <si>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</si>
  <si>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</si>
  <si>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</si>
  <si>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</si>
  <si>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</si>
  <si>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</si>
  <si>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</si>
  <si>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</si>
  <si>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</si>
  <si>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</si>
  <si>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</si>
  <si>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</si>
  <si>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</si>
  <si>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</si>
  <si>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</si>
  <si>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</si>
  <si>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</si>
  <si>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</si>
  <si>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</si>
  <si>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</si>
  <si>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</si>
  <si>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</si>
  <si>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</si>
  <si>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</si>
  <si>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</si>
  <si>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</si>
  <si>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</si>
  <si>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</si>
  <si>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</si>
  <si>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</si>
  <si>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</si>
  <si>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</si>
  <si>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</si>
  <si>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</si>
  <si>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</si>
  <si>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</si>
  <si>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</si>
  <si>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</si>
  <si>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</si>
  <si>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</si>
  <si>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</si>
  <si>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</si>
  <si>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</si>
  <si>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</si>
  <si>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</si>
  <si>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</si>
  <si>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</si>
  <si>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</si>
  <si>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</si>
  <si>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</si>
  <si>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</si>
  <si>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</si>
  <si>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</si>
  <si>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</si>
  <si>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</si>
  <si>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</si>
  <si>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</si>
  <si>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</si>
  <si>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</si>
  <si>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</si>
  <si>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</si>
  <si>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</si>
  <si>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</si>
  <si>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</si>
  <si>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</si>
  <si>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</si>
  <si>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</si>
  <si>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</si>
  <si>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</si>
  <si>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</si>
  <si>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</si>
  <si>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</si>
  <si>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</si>
  <si>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</si>
  <si>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</si>
  <si>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</si>
  <si>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</si>
  <si>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</si>
  <si>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</si>
  <si>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</si>
  <si>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</si>
  <si>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</si>
  <si>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</si>
  <si>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</si>
  <si>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</si>
  <si>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</si>
  <si>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</si>
  <si>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</si>
  <si>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</si>
  <si>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</si>
  <si>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</si>
  <si>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</si>
  <si>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</si>
  <si>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</si>
  <si>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</si>
  <si>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</si>
  <si>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</si>
  <si>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</si>
  <si>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</si>
  <si>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</si>
  <si>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</si>
  <si>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</si>
  <si>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</si>
  <si>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</si>
  <si>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</si>
  <si>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</si>
  <si>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</si>
  <si>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</si>
  <si>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</si>
  <si>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</si>
  <si>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</si>
  <si>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</si>
  <si>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</si>
  <si>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</si>
  <si>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</si>
  <si>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</si>
  <si>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</si>
  <si>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</si>
  <si>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</si>
  <si>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</si>
  <si>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</si>
  <si>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</si>
  <si>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</si>
  <si>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</si>
  <si>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</si>
  <si>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</si>
  <si>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</si>
  <si>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</si>
  <si>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</si>
  <si>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</si>
  <si>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</si>
  <si>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</si>
  <si>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</si>
  <si>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</si>
  <si>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</si>
  <si>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</si>
  <si>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</si>
  <si>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</si>
  <si>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</si>
  <si>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</si>
  <si>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</si>
  <si>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</si>
  <si>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</si>
  <si>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</si>
  <si>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</si>
  <si>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</si>
  <si>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</si>
  <si>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</si>
  <si>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</si>
  <si>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</si>
  <si>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</si>
  <si>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</si>
  <si>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</si>
  <si>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</si>
  <si>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</si>
  <si>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</si>
  <si>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</si>
  <si>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</si>
  <si>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</si>
  <si>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</si>
  <si>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</si>
  <si>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</si>
  <si>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</si>
  <si>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</si>
  <si>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</si>
  <si>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</si>
  <si>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</si>
  <si>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</si>
  <si>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</si>
  <si>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</si>
  <si>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</si>
  <si>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</si>
  <si>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</si>
  <si>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</si>
  <si>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</si>
  <si>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</si>
  <si>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</si>
  <si>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</si>
  <si>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</si>
  <si>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</si>
  <si>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</si>
  <si>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</si>
  <si>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</si>
  <si>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</si>
  <si>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</si>
  <si>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</si>
  <si>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</si>
  <si>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</si>
  <si>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</si>
  <si>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</si>
  <si>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</si>
  <si>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</si>
  <si>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</si>
  <si>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</si>
  <si>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</si>
  <si>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</si>
  <si>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</si>
  <si>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</si>
  <si>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</si>
  <si>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</si>
  <si>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</si>
  <si>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</si>
  <si>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</si>
  <si>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</si>
  <si>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</si>
  <si>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</si>
  <si>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</si>
  <si>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</si>
  <si>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</si>
  <si>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</si>
  <si>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</si>
  <si>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</si>
  <si>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</si>
  <si>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</si>
  <si>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</si>
  <si>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</si>
  <si>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</si>
  <si>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</si>
  <si>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</si>
  <si>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</si>
  <si>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</si>
  <si>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</si>
  <si>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</si>
  <si>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</si>
  <si>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</si>
  <si>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</si>
  <si>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</si>
  <si>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</si>
  <si>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</si>
  <si>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</si>
  <si>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</si>
  <si>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</si>
  <si>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</si>
  <si>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</si>
  <si>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</si>
  <si>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</si>
  <si>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</si>
  <si>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</si>
  <si>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</si>
  <si>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</si>
  <si>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</si>
  <si>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</si>
  <si>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</si>
  <si>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</si>
  <si>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</si>
  <si>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</si>
  <si>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</si>
  <si>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</si>
  <si>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</si>
  <si>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</si>
  <si>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</si>
  <si>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</si>
  <si>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</si>
  <si>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</si>
  <si>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</si>
  <si>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</si>
  <si>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</si>
  <si>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</si>
  <si>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</si>
  <si>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</si>
  <si>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</si>
  <si>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</si>
  <si>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</si>
  <si>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</si>
  <si>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</si>
  <si>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</si>
  <si>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</si>
  <si>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</si>
  <si>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</si>
  <si>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</si>
  <si>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</si>
  <si>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</si>
  <si>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</si>
  <si>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</si>
  <si>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</si>
  <si>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</si>
  <si>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</si>
  <si>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</si>
  <si>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</si>
  <si>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</si>
  <si>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</si>
  <si>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</si>
  <si>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</si>
  <si>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</si>
  <si>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</si>
  <si>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</si>
  <si>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</si>
  <si>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</si>
  <si>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</si>
  <si>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</si>
  <si>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</si>
  <si>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</si>
  <si>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</si>
  <si>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</si>
  <si>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</si>
  <si>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</si>
  <si>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</si>
  <si>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</si>
  <si>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</si>
  <si>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</si>
  <si>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</si>
  <si>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</si>
  <si>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</si>
  <si>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</si>
  <si>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</si>
  <si>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</si>
  <si>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</si>
  <si>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</si>
  <si>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</si>
  <si>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</si>
  <si>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</si>
  <si>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</si>
  <si>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</si>
  <si>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</si>
  <si>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</si>
  <si>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</si>
  <si>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</si>
  <si>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</si>
  <si>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</si>
  <si>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</si>
  <si>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</si>
  <si>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</si>
  <si>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</si>
  <si>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</si>
  <si>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</si>
  <si>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</si>
  <si>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</si>
  <si>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</si>
  <si>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</si>
  <si>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</si>
  <si>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</si>
  <si>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</si>
  <si>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</si>
  <si>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</si>
  <si>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</si>
  <si>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</si>
  <si>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</si>
  <si>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</si>
  <si>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</si>
  <si>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</si>
  <si>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</si>
  <si>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</si>
  <si>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</si>
  <si>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</si>
  <si>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</si>
  <si>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</si>
  <si>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</si>
  <si>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</si>
  <si>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</si>
  <si>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</si>
  <si>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</si>
  <si>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</si>
  <si>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</si>
  <si>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</si>
  <si>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</si>
  <si>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</si>
  <si>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</si>
  <si>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</si>
  <si>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</si>
  <si>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</si>
  <si>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</si>
  <si>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</si>
  <si>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</si>
  <si>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</si>
  <si>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</si>
  <si>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</si>
  <si>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</si>
  <si>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</si>
  <si>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</si>
  <si>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</si>
  <si>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</si>
  <si>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</si>
  <si>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</si>
  <si>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</si>
  <si>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</si>
  <si>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</si>
  <si>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</si>
  <si>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</si>
  <si>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</si>
  <si>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</si>
  <si>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</si>
  <si>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</si>
  <si>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</si>
  <si>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</si>
  <si>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</si>
  <si>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</si>
  <si>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</si>
  <si>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</si>
  <si>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</si>
  <si>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</si>
  <si>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</si>
  <si>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</si>
  <si>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</si>
  <si>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</si>
  <si>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</si>
  <si>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</si>
  <si>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</si>
  <si>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</si>
  <si>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</si>
  <si>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</si>
  <si>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</si>
  <si>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</si>
  <si>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</si>
  <si>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</si>
  <si>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</si>
  <si>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</si>
  <si>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</si>
  <si>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</si>
  <si>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</si>
  <si>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</si>
  <si>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</si>
  <si>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</si>
  <si>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</si>
  <si>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</si>
  <si>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</si>
  <si>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</si>
  <si>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</si>
  <si>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</si>
  <si>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</si>
  <si>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</si>
  <si>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</si>
  <si>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</si>
  <si>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</si>
  <si>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</si>
  <si>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</si>
  <si>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</si>
  <si>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</si>
  <si>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</si>
  <si>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</si>
  <si>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</si>
  <si>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</si>
  <si>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</si>
  <si>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</si>
  <si>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</si>
  <si>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</si>
  <si>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</si>
  <si>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</si>
  <si>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</si>
  <si>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</si>
  <si>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</si>
  <si>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</si>
  <si>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</si>
  <si>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</si>
  <si>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</si>
  <si>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</si>
  <si>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</si>
  <si>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</si>
  <si>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</si>
  <si>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</si>
  <si>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</si>
  <si>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</si>
  <si>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</si>
  <si>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</si>
  <si>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</si>
  <si>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</si>
  <si>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</si>
  <si>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</si>
  <si>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</si>
  <si>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</si>
  <si>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</si>
  <si>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</si>
  <si>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</si>
  <si>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</si>
  <si>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</si>
  <si>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</si>
  <si>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</si>
  <si>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</si>
  <si>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</si>
  <si>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</si>
  <si>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</si>
  <si>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</si>
  <si>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</si>
  <si>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</si>
  <si>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</si>
  <si>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</si>
  <si>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</si>
  <si>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</si>
  <si>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</si>
  <si>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</si>
  <si>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</si>
  <si>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</si>
  <si>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</si>
  <si>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</si>
  <si>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</si>
  <si>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</si>
  <si>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</si>
  <si>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</si>
  <si>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</si>
  <si>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</si>
  <si>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</si>
  <si>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</si>
  <si>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</si>
  <si>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</si>
  <si>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</si>
  <si>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</si>
  <si>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</si>
  <si>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</si>
  <si>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</si>
  <si>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</si>
  <si>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</si>
  <si>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</si>
  <si>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</si>
  <si>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</si>
  <si>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</si>
  <si>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</si>
  <si>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</si>
  <si>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</si>
  <si>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</si>
  <si>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</si>
  <si>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</si>
  <si>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</si>
  <si>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</si>
  <si>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</si>
  <si>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</si>
  <si>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</si>
  <si>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</si>
  <si>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</si>
  <si>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</si>
  <si>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</si>
  <si>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</si>
  <si>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</si>
  <si>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</si>
  <si>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</si>
  <si>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</si>
  <si>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</si>
  <si>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</si>
  <si>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</si>
  <si>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</si>
  <si>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</si>
  <si>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</si>
  <si>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</si>
  <si>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</si>
  <si>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</si>
  <si>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</si>
  <si>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</si>
  <si>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</si>
  <si>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</si>
  <si>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</si>
  <si>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</si>
  <si>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</si>
  <si>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</si>
  <si>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</si>
  <si>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</si>
  <si>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</si>
  <si>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</si>
  <si>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</si>
  <si>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</si>
  <si>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</si>
  <si>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</si>
  <si>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</si>
  <si>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</si>
  <si>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</si>
  <si>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</si>
  <si>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</si>
  <si>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</si>
  <si>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</si>
  <si>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</si>
  <si>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</si>
  <si>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</si>
  <si>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</si>
  <si>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</si>
  <si>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</si>
  <si>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</si>
  <si>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</si>
  <si>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</si>
  <si>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</si>
  <si>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</si>
  <si>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</si>
  <si>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</si>
  <si>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</si>
  <si>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</si>
  <si>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</si>
  <si>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</si>
  <si>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</si>
  <si>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</si>
  <si>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</si>
  <si>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</si>
  <si>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</si>
  <si>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</si>
  <si>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</si>
  <si>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</si>
  <si>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</si>
  <si>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</si>
  <si>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</si>
  <si>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</si>
  <si>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</si>
  <si>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</si>
  <si>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</si>
  <si>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</si>
  <si>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</si>
  <si>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</si>
  <si>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</si>
  <si>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</si>
  <si>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</si>
  <si>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</si>
  <si>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</si>
  <si>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</si>
  <si>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</si>
  <si>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</si>
  <si>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</si>
  <si>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</si>
  <si>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</si>
  <si>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</si>
  <si>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</si>
  <si>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</si>
  <si>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</si>
  <si>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</si>
  <si>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</si>
  <si>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</si>
  <si>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</si>
  <si>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</si>
  <si>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</si>
  <si>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</si>
  <si>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</si>
  <si>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</si>
  <si>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</si>
  <si>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</si>
  <si>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</si>
  <si>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</si>
  <si>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</si>
  <si>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</si>
  <si>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</si>
  <si>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</si>
  <si>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</si>
  <si>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</si>
  <si>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</si>
  <si>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</si>
  <si>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</si>
  <si>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</si>
  <si>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</si>
  <si>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</si>
  <si>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</si>
  <si>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</si>
  <si>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</si>
  <si>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</si>
  <si>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</si>
  <si>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</si>
  <si>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</si>
  <si>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</si>
  <si>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</si>
  <si>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</si>
  <si>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</si>
  <si>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</si>
  <si>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</si>
  <si>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</si>
  <si>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</si>
  <si>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</si>
  <si>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</si>
  <si>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</si>
  <si>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</si>
  <si>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</si>
  <si>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</si>
  <si>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</si>
  <si>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</si>
  <si>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</si>
  <si>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</si>
  <si>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</si>
  <si>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</si>
  <si>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</si>
  <si>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</si>
  <si>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</si>
  <si>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</si>
  <si>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</si>
  <si>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</si>
  <si>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</si>
  <si>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</si>
  <si>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</si>
  <si>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</si>
  <si>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</si>
  <si>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</si>
  <si>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</si>
  <si>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</si>
  <si>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</si>
  <si>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</si>
  <si>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</si>
  <si>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</si>
  <si>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</si>
  <si>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</si>
  <si>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</si>
  <si>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</si>
  <si>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</si>
  <si>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</si>
  <si>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</si>
  <si>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</si>
  <si>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</si>
  <si>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</si>
  <si>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</si>
  <si>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</si>
  <si>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</si>
  <si>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</si>
  <si>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</si>
  <si>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</si>
  <si>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</si>
  <si>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</si>
  <si>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</si>
  <si>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</si>
  <si>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</si>
  <si>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</si>
  <si>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</si>
  <si>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</si>
  <si>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</si>
  <si>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</si>
  <si>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</si>
  <si>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</si>
  <si>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</si>
  <si>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</si>
  <si>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</si>
  <si>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</si>
  <si>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</si>
  <si>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</si>
  <si>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</si>
  <si>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</si>
  <si>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</si>
  <si>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</si>
  <si>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</si>
  <si>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</si>
  <si>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</si>
  <si>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</si>
  <si>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</si>
  <si>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</si>
  <si>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</si>
  <si>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</si>
  <si>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</si>
  <si>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</si>
  <si>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</si>
  <si>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</si>
  <si>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</si>
  <si>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</si>
  <si>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</si>
  <si>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</si>
  <si>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</si>
  <si>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</si>
  <si>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</si>
  <si>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</si>
  <si>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</si>
  <si>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</si>
  <si>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</si>
  <si>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</si>
  <si>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</si>
  <si>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</si>
  <si>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</si>
  <si>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</si>
  <si>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</si>
  <si>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</si>
  <si>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</si>
  <si>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</si>
  <si>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</si>
  <si>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</si>
  <si>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</si>
  <si>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</si>
  <si>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</si>
  <si>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</si>
  <si>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</si>
  <si>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</si>
  <si>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</si>
  <si>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</si>
  <si>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</si>
  <si>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</si>
  <si>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</si>
  <si>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</si>
  <si>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</si>
  <si>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</si>
  <si>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</si>
  <si>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</si>
  <si>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</si>
  <si>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</si>
  <si>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</si>
  <si>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</si>
  <si>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</si>
  <si>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</si>
  <si>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</si>
  <si>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</si>
  <si>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</si>
  <si>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</si>
  <si>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</si>
  <si>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</si>
  <si>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</si>
  <si>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</si>
  <si>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</si>
  <si>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</si>
  <si>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</si>
  <si>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</si>
  <si>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</si>
  <si>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</si>
  <si>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</si>
  <si>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</si>
  <si>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</si>
  <si>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</si>
  <si>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</si>
  <si>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</si>
  <si>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</si>
  <si>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</si>
  <si>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</si>
  <si>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</si>
  <si>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</si>
  <si>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</si>
  <si>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</si>
  <si>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</si>
  <si>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</si>
  <si>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</si>
  <si>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</si>
  <si>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</si>
  <si>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</si>
  <si>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</si>
  <si>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</si>
  <si>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</si>
  <si>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</si>
  <si>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</si>
  <si>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</si>
  <si>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</si>
  <si>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</si>
  <si>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</si>
  <si>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</si>
  <si>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</si>
  <si>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</si>
  <si>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</si>
  <si>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</si>
  <si>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</si>
  <si>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</si>
  <si>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</si>
  <si>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</si>
  <si>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</si>
  <si>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</si>
  <si>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</si>
  <si>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</si>
  <si>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</si>
  <si>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</si>
  <si>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</si>
  <si>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</si>
  <si>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</si>
  <si>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</si>
  <si>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</si>
  <si>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</si>
  <si>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</si>
  <si>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</si>
  <si>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</si>
  <si>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</si>
  <si>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</si>
  <si>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</si>
  <si>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</si>
  <si>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</si>
  <si>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</si>
  <si>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</si>
  <si>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</si>
  <si>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</si>
  <si>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</si>
  <si>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</si>
  <si>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</si>
  <si>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</si>
  <si>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</si>
  <si>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</si>
  <si>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</si>
  <si>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</si>
  <si>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</si>
  <si>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</si>
  <si>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</si>
  <si>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</si>
  <si>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</si>
  <si>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</si>
  <si>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</si>
  <si>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</si>
  <si>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</si>
  <si>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</si>
  <si>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</si>
  <si>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</si>
  <si>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</si>
  <si>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</si>
  <si>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</si>
  <si>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</si>
  <si>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</si>
  <si>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</si>
  <si>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</si>
  <si>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</si>
  <si>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</si>
  <si>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</si>
  <si>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</si>
  <si>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</si>
  <si>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</si>
  <si>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</si>
  <si>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</si>
  <si>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</si>
  <si>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</si>
  <si>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</si>
  <si>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</si>
  <si>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</si>
  <si>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</si>
  <si>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</si>
  <si>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</si>
  <si>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</si>
  <si>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</si>
  <si>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</si>
  <si>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</si>
  <si>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</si>
  <si>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</si>
  <si>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</si>
  <si>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</si>
  <si>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</si>
  <si>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</si>
  <si>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</si>
  <si>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</si>
  <si>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</si>
  <si>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</si>
  <si>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</si>
  <si>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</si>
  <si>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</si>
  <si>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</si>
  <si>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</si>
  <si>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</si>
  <si>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</si>
  <si>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</si>
  <si>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</si>
  <si>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</si>
  <si>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</si>
  <si>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</si>
  <si>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</si>
  <si>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</si>
  <si>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</si>
  <si>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</si>
  <si>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</si>
  <si>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</si>
  <si>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</si>
  <si>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</si>
  <si>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</si>
  <si>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</si>
  <si>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</si>
  <si>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</si>
  <si>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</si>
  <si>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</si>
  <si>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</si>
  <si>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</si>
  <si>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</si>
  <si>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</si>
  <si>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</si>
  <si>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</si>
  <si>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</si>
  <si>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</si>
  <si>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</si>
  <si>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</si>
  <si>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</si>
  <si>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</si>
  <si>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</si>
  <si>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</si>
  <si>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</si>
  <si>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</si>
  <si>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</si>
  <si>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</si>
  <si>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</si>
  <si>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</si>
  <si>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</si>
  <si>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</si>
  <si>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</si>
  <si>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</si>
  <si>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</si>
  <si>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</si>
  <si>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</si>
  <si>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</si>
  <si>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</si>
  <si>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</si>
  <si>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</si>
  <si>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</si>
  <si>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</si>
  <si>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</si>
  <si>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</si>
  <si>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</si>
  <si>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</si>
  <si>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</si>
  <si>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</si>
  <si>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</si>
  <si>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</si>
  <si>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</si>
  <si>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</si>
  <si>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</si>
  <si>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</si>
  <si>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</si>
  <si>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</si>
  <si>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</si>
  <si>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</si>
  <si>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</si>
  <si>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</si>
  <si>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</si>
  <si>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</si>
  <si>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</si>
  <si>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</si>
  <si>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</si>
  <si>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</si>
  <si>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</si>
  <si>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</si>
  <si>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</si>
  <si>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</si>
  <si>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</si>
  <si>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</si>
  <si>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</si>
  <si>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</si>
  <si>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</si>
  <si>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</si>
  <si>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</si>
  <si>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</si>
  <si>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</si>
  <si>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</si>
  <si>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</si>
  <si>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</si>
  <si>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</si>
  <si>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</si>
  <si>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</si>
  <si>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</si>
  <si>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</si>
  <si>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</si>
  <si>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</si>
  <si>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</si>
  <si>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</si>
  <si>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</si>
  <si>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</si>
  <si>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</si>
  <si>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</si>
  <si>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</si>
  <si>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</si>
  <si>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</si>
  <si>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</si>
  <si>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</si>
  <si>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</si>
  <si>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</si>
  <si>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</si>
  <si>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</si>
  <si>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</si>
  <si>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</si>
  <si>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</si>
  <si>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</si>
  <si>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</si>
  <si>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</si>
  <si>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</si>
  <si>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</si>
  <si>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</si>
  <si>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</si>
  <si>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</si>
  <si>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</si>
  <si>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</si>
  <si>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</si>
  <si>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</si>
  <si>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</si>
  <si>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</si>
  <si>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</si>
  <si>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</si>
  <si>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</si>
  <si>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</si>
  <si>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</si>
  <si>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</si>
  <si>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</si>
  <si>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</si>
  <si>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</si>
  <si>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</si>
  <si>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</si>
  <si>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</si>
  <si>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</si>
  <si>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</si>
  <si>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</si>
  <si>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</si>
  <si>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</si>
  <si>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</si>
  <si>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</si>
  <si>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</si>
  <si>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</si>
  <si>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</si>
  <si>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</si>
  <si>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</si>
  <si>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</si>
  <si>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</si>
  <si>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</si>
  <si>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</si>
  <si>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</si>
  <si>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</si>
  <si>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</si>
  <si>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</si>
  <si>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</si>
  <si>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</si>
  <si>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</si>
  <si>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</si>
  <si>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</si>
  <si>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</si>
  <si>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</si>
  <si>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</si>
  <si>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</si>
  <si>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</si>
  <si>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</si>
  <si>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</si>
  <si>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</si>
  <si>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</si>
  <si>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</si>
  <si>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</si>
  <si>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</si>
  <si>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</si>
  <si>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</si>
  <si>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</si>
  <si>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</si>
  <si>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</si>
  <si>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</si>
  <si>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</si>
  <si>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</si>
  <si>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</si>
  <si>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</si>
  <si>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</si>
  <si>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</si>
  <si>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</si>
  <si>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</si>
  <si>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</si>
  <si>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</si>
  <si>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</si>
  <si>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</si>
  <si>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</si>
  <si>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</si>
  <si>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</si>
  <si>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</si>
  <si>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</si>
  <si>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</si>
  <si>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</si>
  <si>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</si>
  <si>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</si>
  <si>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</si>
  <si>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</si>
  <si>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</si>
  <si>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</si>
  <si>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</si>
  <si>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</si>
  <si>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</si>
  <si>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</si>
  <si>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</si>
  <si>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</si>
  <si>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</si>
  <si>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</si>
  <si>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</si>
  <si>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</si>
  <si>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</si>
  <si>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</si>
  <si>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</si>
  <si>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</si>
  <si>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</si>
  <si>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</si>
  <si>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</si>
  <si>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</si>
  <si>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</si>
  <si>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</si>
  <si>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</si>
  <si>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</si>
  <si>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</si>
  <si>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</si>
  <si>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</si>
  <si>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</si>
  <si>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</si>
  <si>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</si>
  <si>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</si>
  <si>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</si>
  <si>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</si>
  <si>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</si>
  <si>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</si>
  <si>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</si>
  <si>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</si>
  <si>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</si>
  <si>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</si>
  <si>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</si>
  <si>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</si>
  <si>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</si>
  <si>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</si>
  <si>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</si>
  <si>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</si>
  <si>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</si>
  <si>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</si>
  <si>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</si>
  <si>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</si>
  <si>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</si>
  <si>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</si>
  <si>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</si>
  <si>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</si>
  <si>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</si>
  <si>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</si>
  <si>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</si>
  <si>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</si>
  <si>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</si>
  <si>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</si>
  <si>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</si>
  <si>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</si>
  <si>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</si>
  <si>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</si>
  <si>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</si>
  <si>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</si>
  <si>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</si>
  <si>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</si>
  <si>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</si>
  <si>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</si>
  <si>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</si>
  <si>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</si>
  <si>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</si>
  <si>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</si>
  <si>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</si>
  <si>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</si>
  <si>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</si>
  <si>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</si>
  <si>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</si>
  <si>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</si>
  <si>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</si>
  <si>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</si>
  <si>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</si>
  <si>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</si>
  <si>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</si>
  <si>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</si>
  <si>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</si>
  <si>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</si>
  <si>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</si>
  <si>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</si>
  <si>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</si>
  <si>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</si>
  <si>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</si>
  <si>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</si>
  <si>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</si>
  <si>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</si>
  <si>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</si>
  <si>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</si>
  <si>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</si>
  <si>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</si>
  <si>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</si>
  <si>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</si>
  <si>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</si>
  <si>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</si>
  <si>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</si>
  <si>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</si>
  <si>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</si>
  <si>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</si>
  <si>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</si>
  <si>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</si>
  <si>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</si>
  <si>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</si>
  <si>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</si>
  <si>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</si>
  <si>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</si>
  <si>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</si>
  <si>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</si>
  <si>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</si>
  <si>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</si>
  <si>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</si>
  <si>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</si>
  <si>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</si>
  <si>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</si>
  <si>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</si>
  <si>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</si>
  <si>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</si>
  <si>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</si>
  <si>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</si>
  <si>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</si>
  <si>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</si>
  <si>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</si>
  <si>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</si>
  <si>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</si>
  <si>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</si>
  <si>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</si>
  <si>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</si>
  <si>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</si>
  <si>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</si>
  <si>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</si>
  <si>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</si>
  <si>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</si>
  <si>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</si>
  <si>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</si>
  <si>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</si>
  <si>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</si>
  <si>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</si>
  <si>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</si>
  <si>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</si>
  <si>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</si>
  <si>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</si>
  <si>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</si>
  <si>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</si>
  <si>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</si>
  <si>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</si>
  <si>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</si>
  <si>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</si>
  <si>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</si>
  <si>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</si>
  <si>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</si>
  <si>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</si>
  <si>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</si>
  <si>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</si>
  <si>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</si>
  <si>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</si>
  <si>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</si>
  <si>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</si>
  <si>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</si>
  <si>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</si>
  <si>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</si>
  <si>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</si>
  <si>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</si>
  <si>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</si>
  <si>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</si>
  <si>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</si>
  <si>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</si>
  <si>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</si>
  <si>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</si>
  <si>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</si>
  <si>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</si>
  <si>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</si>
  <si>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</si>
  <si>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</si>
  <si>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</si>
  <si>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</si>
  <si>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</si>
  <si>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</si>
  <si>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</si>
  <si>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</si>
  <si>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</si>
  <si>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</si>
  <si>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</si>
  <si>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</si>
  <si>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</si>
  <si>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</si>
  <si>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</si>
  <si>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</si>
  <si>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</si>
  <si>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</si>
  <si>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</si>
  <si>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</si>
  <si>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</si>
  <si>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</si>
  <si>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</si>
  <si>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</si>
  <si>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</si>
  <si>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</si>
  <si>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</si>
  <si>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</si>
  <si>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</si>
  <si>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</si>
  <si>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</si>
  <si>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</si>
  <si>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</si>
  <si>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</si>
  <si>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</si>
  <si>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</si>
  <si>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</si>
  <si>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</si>
  <si>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</si>
  <si>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</si>
  <si>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</si>
  <si>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</si>
  <si>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</si>
  <si>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</si>
  <si>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</si>
  <si>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</si>
  <si>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</si>
  <si>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</si>
  <si>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</si>
  <si>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</si>
  <si>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</si>
  <si>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</si>
  <si>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</si>
  <si>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</si>
  <si>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</si>
  <si>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</si>
  <si>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</si>
  <si>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</si>
  <si>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</si>
  <si>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</si>
  <si>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</si>
  <si>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</si>
  <si>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</si>
  <si>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</si>
  <si>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</si>
  <si>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</si>
  <si>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</si>
  <si>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</si>
  <si>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</si>
  <si>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</si>
  <si>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</si>
  <si>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</si>
  <si>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</si>
  <si>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</si>
  <si>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</si>
  <si>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</si>
  <si>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</si>
  <si>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</si>
  <si>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</si>
  <si>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</si>
  <si>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</si>
  <si>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</si>
  <si>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</si>
  <si>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</si>
  <si>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</si>
  <si>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</si>
  <si>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</si>
  <si>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</si>
  <si>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</si>
  <si>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</si>
  <si>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</si>
  <si>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</si>
  <si>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</si>
  <si>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</si>
  <si>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</si>
  <si>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</si>
  <si>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</si>
  <si>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</si>
  <si>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</si>
  <si>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</si>
  <si>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</si>
  <si>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</si>
  <si>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</si>
  <si>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</si>
  <si>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</si>
  <si>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</si>
  <si>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</si>
  <si>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</si>
  <si>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</si>
  <si>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</si>
  <si>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</si>
  <si>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</si>
  <si>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</si>
  <si>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</si>
  <si>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</si>
  <si>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</si>
  <si>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</si>
  <si>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</si>
  <si>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</si>
  <si>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</si>
  <si>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</si>
  <si>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</si>
  <si>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</si>
  <si>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</si>
  <si>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</si>
  <si>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</si>
  <si>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</si>
  <si>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</si>
  <si>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</si>
  <si>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</si>
  <si>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</si>
  <si>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</si>
  <si>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</si>
  <si>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</si>
  <si>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</si>
  <si>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</si>
  <si>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</si>
  <si>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</si>
  <si>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</si>
  <si>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</si>
  <si>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</si>
  <si>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</si>
  <si>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</si>
  <si>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</si>
  <si>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</si>
  <si>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</si>
  <si>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</si>
  <si>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</si>
  <si>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</si>
  <si>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</si>
  <si>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</si>
  <si>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</si>
  <si>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</si>
  <si>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</si>
  <si>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</si>
  <si>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</si>
  <si>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</si>
  <si>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</si>
  <si>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</si>
  <si>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</si>
  <si>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</si>
  <si>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</si>
  <si>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</si>
  <si>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</si>
  <si>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</si>
  <si>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</si>
  <si>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</si>
  <si>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</si>
  <si>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</si>
  <si>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</si>
  <si>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</si>
  <si>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</si>
  <si>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</si>
  <si>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</si>
  <si>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</si>
  <si>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</si>
  <si>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</si>
  <si>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</si>
  <si>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</si>
  <si>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</si>
  <si>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</si>
  <si>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</si>
  <si>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</si>
  <si>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</si>
  <si>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</si>
  <si>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</si>
  <si>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</si>
  <si>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</si>
  <si>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</si>
  <si>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</si>
  <si>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</si>
  <si>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</si>
  <si>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</si>
  <si>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</si>
  <si>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</si>
  <si>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</si>
  <si>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</si>
  <si>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</si>
  <si>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</si>
  <si>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</si>
  <si>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</si>
  <si>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</si>
  <si>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</si>
  <si>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</si>
  <si>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</si>
  <si>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</si>
  <si>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</si>
  <si>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</si>
  <si>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</si>
  <si>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</si>
  <si>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</si>
  <si>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</si>
  <si>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</si>
  <si>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</si>
  <si>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</si>
  <si>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</si>
  <si>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</si>
  <si>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</si>
  <si>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</si>
  <si>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</si>
  <si>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</si>
  <si>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</si>
  <si>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</si>
  <si>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</si>
  <si>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</si>
  <si>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</si>
  <si>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</si>
  <si>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</si>
  <si>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</si>
  <si>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</si>
  <si>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</si>
  <si>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</si>
  <si>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</si>
  <si>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</si>
  <si>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</si>
  <si>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</si>
  <si>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</si>
  <si>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</si>
  <si>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</si>
  <si>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</si>
  <si>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</si>
  <si>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</si>
  <si>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</si>
  <si>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</si>
  <si>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</si>
  <si>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</si>
  <si>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</si>
  <si>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</si>
  <si>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</si>
  <si>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</si>
  <si>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</si>
  <si>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</si>
  <si>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</si>
  <si>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</si>
  <si>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</si>
  <si>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</si>
  <si>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</si>
  <si>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</si>
  <si>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</si>
  <si>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</si>
  <si>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</si>
  <si>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</si>
  <si>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</si>
  <si>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</si>
  <si>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</si>
  <si>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</si>
  <si>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</si>
  <si>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</si>
  <si>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</si>
  <si>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</si>
  <si>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</si>
  <si>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</si>
  <si>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</si>
  <si>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</si>
  <si>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</si>
  <si>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</si>
  <si>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</si>
  <si>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</si>
  <si>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</si>
  <si>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</si>
  <si>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</si>
  <si>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</si>
  <si>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</si>
  <si>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</si>
  <si>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</si>
  <si>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</si>
  <si>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</si>
  <si>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</si>
  <si>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</si>
  <si>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</si>
  <si>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</si>
  <si>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</si>
  <si>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</si>
  <si>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</si>
  <si>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</si>
  <si>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</si>
  <si>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</si>
  <si>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</si>
  <si>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</si>
  <si>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</si>
  <si>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</si>
  <si>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</si>
  <si>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</si>
  <si>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</si>
  <si>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</si>
  <si>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</si>
  <si>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</si>
  <si>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</si>
  <si>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</si>
  <si>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</si>
  <si>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</si>
  <si>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</si>
  <si>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</si>
  <si>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</si>
  <si>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</si>
  <si>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</si>
  <si>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</si>
  <si>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</si>
  <si>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</si>
  <si>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</si>
  <si>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</si>
  <si>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</si>
  <si>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</si>
  <si>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</si>
  <si>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</si>
  <si>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</si>
  <si>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</si>
  <si>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</si>
  <si>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</si>
  <si>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</si>
  <si>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</si>
  <si>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</si>
  <si>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</si>
  <si>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</si>
  <si>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</si>
  <si>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</si>
  <si>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</si>
  <si>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</si>
  <si>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</si>
  <si>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</si>
  <si>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</si>
  <si>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</si>
  <si>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</si>
  <si>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</si>
  <si>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</si>
  <si>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</si>
  <si>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</si>
  <si>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</si>
  <si>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</si>
  <si>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</si>
  <si>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</si>
  <si>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</si>
  <si>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</si>
  <si>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</si>
  <si>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</si>
  <si>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</si>
  <si>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</si>
  <si>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</si>
  <si>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</si>
  <si>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</si>
  <si>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</si>
  <si>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</si>
  <si>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</si>
  <si>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</si>
  <si>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</si>
  <si>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</si>
  <si>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</si>
  <si>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</si>
  <si>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</si>
  <si>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</si>
  <si>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</si>
  <si>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</si>
  <si>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</si>
  <si>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</si>
  <si>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</si>
  <si>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</si>
  <si>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</si>
  <si>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</si>
  <si>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</si>
  <si>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</si>
  <si>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</si>
  <si>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</si>
  <si>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</si>
  <si>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</si>
  <si>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</si>
  <si>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</si>
  <si>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</si>
  <si>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</si>
  <si>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</si>
  <si>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</si>
  <si>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</si>
  <si>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</si>
  <si>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</si>
  <si>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</si>
  <si>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</si>
  <si>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</si>
  <si>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</si>
  <si>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</si>
  <si>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</si>
  <si>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</si>
  <si>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</si>
  <si>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</si>
  <si>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</si>
  <si>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</si>
  <si>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</si>
  <si>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</si>
  <si>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</si>
  <si>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</si>
  <si>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</si>
  <si>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</si>
  <si>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</si>
  <si>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</si>
  <si>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</si>
  <si>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</si>
  <si>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</si>
  <si>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</si>
  <si>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</si>
  <si>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</si>
  <si>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</si>
  <si>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</si>
  <si>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</si>
  <si>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</si>
  <si>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</si>
  <si>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</si>
  <si>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</si>
  <si>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</si>
  <si>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</si>
  <si>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</si>
  <si>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</si>
  <si>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</si>
  <si>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</si>
  <si>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</si>
  <si>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</si>
  <si>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</si>
  <si>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</si>
  <si>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</si>
  <si>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</si>
  <si>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</si>
  <si>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</si>
  <si>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</si>
  <si>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</si>
  <si>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</si>
  <si>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</si>
  <si>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</si>
  <si>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</si>
  <si>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</si>
  <si>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</si>
  <si>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</si>
  <si>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</si>
  <si>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</si>
  <si>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</si>
  <si>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</si>
  <si>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</si>
  <si>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</si>
  <si>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</si>
  <si>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</si>
  <si>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</si>
  <si>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</si>
  <si>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</si>
  <si>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</si>
  <si>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</si>
  <si>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</si>
  <si>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</si>
  <si>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</si>
  <si>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</si>
  <si>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</si>
  <si>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</si>
  <si>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</si>
  <si>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</si>
  <si>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</si>
  <si>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</si>
  <si>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</si>
  <si>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</si>
  <si>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</si>
  <si>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</si>
  <si>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</si>
  <si>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</si>
  <si>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</si>
  <si>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</si>
  <si>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</si>
  <si>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</si>
  <si>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</si>
  <si>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</si>
  <si>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</si>
  <si>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</si>
  <si>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</si>
  <si>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</si>
  <si>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</si>
  <si>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</si>
  <si>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</si>
  <si>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</si>
  <si>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</si>
  <si>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</si>
  <si>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</si>
  <si>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</si>
  <si>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</si>
  <si>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</si>
  <si>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</si>
  <si>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</si>
  <si>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</si>
  <si>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</si>
  <si>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</si>
  <si>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</si>
  <si>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</si>
  <si>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</si>
  <si>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</si>
  <si>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</si>
  <si>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</si>
  <si>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</si>
  <si>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</si>
  <si>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</si>
  <si>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</si>
  <si>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</si>
  <si>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</si>
  <si>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</si>
  <si>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</si>
  <si>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</si>
  <si>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</si>
  <si>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</si>
  <si>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</si>
  <si>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</si>
  <si>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</si>
  <si>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</si>
  <si>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</si>
  <si>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</si>
  <si>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</si>
  <si>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</si>
  <si>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</si>
  <si>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</si>
  <si>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</si>
  <si>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</si>
  <si>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</si>
  <si>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</si>
  <si>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</si>
  <si>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</si>
  <si>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</si>
  <si>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</si>
  <si>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</si>
  <si>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</si>
  <si>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</si>
  <si>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</si>
  <si>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</si>
  <si>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</si>
  <si>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</si>
  <si>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</si>
  <si>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</si>
  <si>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</si>
  <si>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</si>
  <si>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</si>
  <si>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</si>
  <si>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</si>
  <si>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</si>
  <si>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</si>
  <si>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</si>
  <si>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</si>
  <si>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</si>
  <si>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</si>
  <si>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</si>
  <si>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</si>
  <si>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</si>
  <si>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</si>
  <si>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</si>
  <si>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</si>
  <si>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</si>
  <si>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</si>
  <si>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</si>
  <si>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</si>
  <si>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</si>
  <si>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</si>
  <si>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</si>
  <si>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</si>
  <si>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</si>
  <si>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</si>
  <si>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</si>
  <si>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</si>
  <si>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</si>
  <si>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</si>
  <si>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</si>
  <si>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</si>
  <si>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</si>
  <si>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</si>
  <si>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</si>
  <si>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</si>
  <si>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</si>
  <si>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</si>
  <si>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</si>
  <si>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</si>
  <si>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</si>
  <si>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</si>
  <si>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</si>
  <si>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</si>
  <si>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</si>
  <si>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</si>
  <si>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</si>
  <si>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</si>
  <si>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</si>
  <si>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</si>
  <si>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</si>
  <si>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</si>
  <si>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</si>
  <si>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</si>
  <si>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</si>
  <si>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</si>
  <si>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</si>
  <si>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</si>
  <si>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</si>
  <si>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</si>
  <si>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</si>
  <si>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</si>
  <si>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</si>
  <si>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</si>
  <si>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</si>
  <si>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</si>
  <si>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</si>
  <si>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</si>
  <si>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</si>
  <si>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</si>
  <si>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</si>
  <si>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</si>
  <si>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</si>
  <si>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</si>
  <si>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</si>
  <si>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</si>
  <si>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</si>
  <si>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</si>
  <si>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</si>
  <si>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</si>
  <si>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</si>
  <si>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</si>
  <si>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</si>
  <si>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</si>
  <si>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</si>
  <si>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</si>
  <si>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</si>
  <si>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</si>
  <si>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</si>
  <si>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</si>
  <si>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</si>
  <si>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</si>
  <si>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</si>
  <si>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</si>
  <si>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</si>
  <si>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</si>
  <si>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</si>
  <si>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</si>
  <si>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</si>
  <si>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</si>
  <si>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</si>
  <si>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</si>
  <si>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</si>
  <si>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</si>
  <si>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</si>
  <si>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</si>
  <si>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</si>
  <si>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</si>
  <si>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</si>
  <si>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</si>
  <si>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</si>
  <si>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</si>
  <si>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</si>
  <si>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</si>
  <si>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</si>
  <si>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</si>
  <si>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</si>
  <si>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</si>
  <si>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</si>
  <si>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</si>
  <si>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</si>
  <si>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</si>
  <si>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</si>
  <si>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</si>
  <si>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</si>
  <si>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</si>
  <si>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</si>
  <si>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</si>
  <si>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</si>
  <si>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</si>
  <si>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</si>
  <si>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</si>
  <si>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</si>
  <si>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</si>
  <si>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</si>
  <si>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</si>
  <si>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</si>
  <si>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</si>
  <si>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</si>
  <si>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</si>
  <si>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</si>
  <si>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</si>
  <si>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</si>
  <si>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</si>
  <si>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</si>
  <si>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</si>
  <si>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</si>
  <si>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</si>
  <si>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</si>
  <si>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</si>
  <si>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</si>
  <si>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</si>
  <si>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</si>
  <si>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</si>
  <si>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</si>
  <si>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</si>
  <si>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</si>
  <si>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</si>
  <si>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</si>
  <si>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</si>
  <si>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</si>
  <si>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</si>
  <si>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</si>
  <si>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</si>
  <si>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</si>
  <si>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</si>
  <si>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</si>
  <si>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</si>
  <si>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</si>
  <si>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</si>
  <si>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</si>
  <si>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</si>
  <si>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</si>
  <si>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</si>
  <si>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</si>
  <si>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</si>
  <si>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</si>
  <si>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</si>
  <si>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</si>
  <si>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</si>
  <si>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</si>
  <si>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</si>
  <si>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</si>
  <si>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</si>
  <si>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</si>
  <si>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</si>
  <si>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</si>
  <si>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</si>
  <si>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</si>
  <si>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</si>
  <si>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</si>
  <si>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</si>
  <si>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</si>
  <si>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</si>
  <si>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</si>
  <si>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</si>
  <si>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</si>
  <si>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</si>
  <si>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</si>
  <si>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</si>
  <si>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</si>
  <si>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</si>
  <si>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</si>
  <si>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</si>
  <si>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</si>
  <si>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</si>
  <si>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</si>
  <si>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</si>
  <si>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</si>
  <si>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</si>
  <si>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</si>
  <si>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</si>
  <si>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</si>
  <si>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</si>
  <si>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</si>
  <si>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</si>
  <si>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</si>
  <si>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</si>
  <si>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</si>
  <si>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</si>
  <si>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</si>
  <si>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</si>
  <si>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</si>
  <si>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</si>
  <si>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</si>
  <si>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</si>
  <si>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</si>
  <si>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</si>
  <si>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</si>
  <si>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</si>
  <si>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</si>
  <si>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</si>
  <si>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</si>
  <si>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</si>
  <si>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</si>
  <si>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</si>
  <si>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</si>
  <si>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</si>
  <si>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</si>
  <si>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</si>
  <si>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</si>
  <si>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</si>
  <si>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</si>
  <si>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</si>
  <si>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</si>
  <si>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</si>
  <si>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</si>
  <si>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</si>
  <si>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</si>
  <si>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</si>
  <si>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</si>
  <si>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</si>
  <si>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</si>
  <si>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</si>
  <si>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</si>
  <si>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</si>
  <si>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</si>
  <si>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</si>
  <si>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</si>
  <si>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</si>
  <si>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</si>
  <si>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</si>
  <si>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</si>
  <si>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</si>
  <si>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</si>
  <si>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</si>
  <si>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</si>
  <si>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</si>
  <si>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</si>
  <si>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</si>
  <si>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</si>
  <si>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</si>
  <si>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</si>
  <si>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</si>
  <si>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</si>
  <si>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</si>
  <si>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</si>
  <si>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</si>
  <si>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</si>
  <si>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</si>
  <si>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</si>
  <si>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</si>
  <si>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</si>
  <si>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</si>
  <si>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</si>
  <si>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</si>
  <si>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</si>
  <si>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</si>
  <si>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</si>
  <si>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</si>
  <si>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</si>
  <si>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</si>
  <si>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</si>
  <si>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</si>
  <si>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</si>
  <si>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</si>
  <si>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</si>
  <si>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</si>
  <si>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</si>
  <si>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</si>
  <si>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</si>
  <si>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</si>
  <si>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</si>
  <si>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</si>
  <si>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</si>
  <si>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</si>
  <si>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</si>
  <si>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</si>
  <si>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</si>
  <si>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</si>
  <si>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</si>
  <si>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</si>
  <si>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</si>
  <si>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</si>
  <si>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</si>
  <si>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</si>
  <si>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</si>
  <si>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</si>
  <si>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</si>
  <si>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</si>
  <si>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</si>
  <si>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</si>
  <si>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</si>
  <si>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</si>
  <si>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</si>
  <si>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</si>
  <si>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</si>
  <si>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</si>
  <si>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</si>
  <si>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</si>
  <si>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</si>
  <si>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</si>
  <si>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</si>
  <si>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</si>
  <si>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</si>
  <si>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</si>
  <si>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</si>
  <si>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</si>
  <si>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</si>
  <si>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</si>
  <si>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</si>
  <si>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</si>
  <si>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</si>
  <si>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</si>
  <si>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</si>
  <si>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</si>
  <si>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</si>
  <si>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</si>
  <si>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</si>
  <si>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</si>
  <si>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</si>
  <si>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</si>
  <si>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</si>
  <si>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</si>
  <si>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</si>
  <si>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</si>
  <si>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</si>
  <si>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</si>
  <si>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</si>
  <si>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</si>
  <si>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</si>
  <si>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</si>
  <si>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</si>
  <si>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</si>
  <si>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</si>
  <si>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</si>
  <si>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</si>
  <si>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</si>
  <si>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</si>
  <si>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</si>
  <si>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</si>
  <si>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</si>
  <si>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</si>
  <si>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</si>
  <si>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</si>
  <si>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</si>
  <si>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</si>
  <si>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</si>
  <si>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</si>
  <si>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</si>
  <si>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</si>
  <si>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</si>
  <si>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</si>
  <si>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</si>
  <si>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</si>
  <si>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</si>
  <si>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</si>
  <si>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</si>
  <si>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</si>
  <si>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</si>
  <si>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</si>
  <si>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</si>
  <si>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</si>
  <si>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</si>
  <si>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</si>
  <si>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</si>
  <si>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</si>
  <si>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</si>
  <si>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</si>
  <si>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</si>
  <si>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</si>
  <si>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</si>
  <si>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</si>
  <si>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</si>
  <si>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</si>
  <si>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</si>
  <si>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</si>
  <si>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</si>
  <si>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</si>
  <si>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</si>
  <si>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</si>
  <si>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</si>
  <si>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</si>
  <si>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</si>
  <si>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</si>
  <si>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</si>
  <si>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</si>
  <si>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</si>
  <si>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</si>
  <si>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</si>
  <si>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</si>
  <si>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</si>
  <si>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</si>
  <si>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</si>
  <si>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</si>
  <si>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</si>
  <si>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</si>
  <si>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</si>
  <si>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</si>
  <si>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</si>
  <si>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</si>
  <si>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</si>
  <si>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</si>
  <si>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</si>
  <si>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</si>
  <si>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</si>
  <si>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</si>
  <si>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</si>
  <si>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</si>
  <si>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</si>
  <si>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</si>
  <si>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</si>
  <si>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</si>
  <si>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</si>
  <si>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</si>
  <si>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</si>
  <si>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</si>
  <si>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</si>
  <si>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</si>
  <si>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</si>
  <si>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</si>
  <si>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</si>
  <si>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</si>
  <si>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</si>
  <si>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</si>
  <si>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</si>
  <si>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</si>
  <si>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</si>
  <si>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</si>
  <si>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</si>
  <si>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</si>
  <si>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</si>
  <si>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</si>
  <si>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</si>
  <si>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</si>
  <si>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</si>
  <si>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</si>
  <si>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</si>
  <si>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</si>
  <si>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</si>
  <si>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</si>
  <si>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</si>
  <si>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</si>
  <si>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</si>
  <si>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</si>
  <si>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</si>
  <si>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</si>
  <si>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</si>
  <si>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</si>
  <si>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</si>
  <si>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</si>
  <si>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</si>
  <si>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</si>
  <si>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</si>
  <si>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</si>
  <si>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</si>
  <si>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</si>
  <si>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</si>
  <si>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</si>
  <si>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</si>
  <si>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</si>
  <si>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</si>
  <si>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</si>
  <si>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</si>
  <si>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</si>
  <si>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</si>
  <si>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</si>
  <si>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</si>
  <si>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</si>
  <si>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</si>
  <si>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</si>
  <si>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</si>
  <si>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</si>
  <si>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</si>
  <si>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</si>
  <si>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</si>
  <si>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</si>
  <si>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</si>
  <si>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</si>
  <si>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</si>
  <si>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</si>
  <si>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</si>
  <si>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</si>
  <si>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</si>
  <si>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</si>
  <si>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</si>
  <si>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</si>
  <si>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</si>
  <si>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</si>
  <si>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</si>
  <si>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</si>
  <si>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</si>
  <si>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</si>
  <si>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</si>
  <si>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</si>
  <si>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</si>
  <si>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</si>
  <si>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</si>
  <si>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</si>
  <si>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</si>
  <si>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</si>
  <si>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</si>
  <si>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</si>
  <si>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</si>
  <si>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</si>
  <si>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</si>
  <si>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</si>
  <si>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</si>
  <si>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</si>
  <si>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</si>
  <si>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</si>
  <si>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</si>
  <si>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</si>
  <si>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</si>
  <si>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</si>
  <si>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</si>
  <si>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</si>
  <si>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</si>
  <si>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</si>
  <si>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</si>
  <si>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</si>
  <si>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</si>
  <si>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</si>
  <si>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</si>
  <si>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</si>
  <si>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</si>
  <si>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</si>
  <si>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</si>
  <si>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</si>
  <si>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</si>
  <si>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</si>
  <si>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</si>
  <si>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</si>
  <si>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</si>
  <si>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</si>
  <si>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</si>
  <si>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</si>
  <si>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</si>
  <si>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</si>
  <si>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</si>
  <si>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</si>
  <si>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</si>
  <si>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</si>
  <si>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</si>
  <si>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</si>
  <si>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</si>
  <si>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</si>
  <si>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</si>
  <si>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</si>
  <si>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</si>
  <si>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</si>
  <si>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</si>
  <si>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</si>
  <si>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</si>
  <si>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</si>
  <si>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</si>
  <si>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</si>
  <si>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</si>
  <si>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</si>
  <si>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</si>
  <si>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</si>
  <si>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</si>
  <si>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</si>
  <si>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</si>
  <si>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</si>
  <si>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</si>
  <si>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</si>
  <si>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</si>
  <si>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</si>
  <si>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</si>
  <si>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</si>
  <si>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</si>
  <si>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</si>
  <si>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</si>
  <si>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</si>
  <si>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</si>
  <si>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</si>
  <si>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</si>
  <si>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</si>
  <si>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</si>
  <si>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</si>
  <si>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</si>
  <si>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</si>
  <si>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</si>
  <si>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</si>
  <si>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</si>
  <si>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</si>
  <si>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</si>
  <si>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</si>
  <si>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</si>
  <si>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</si>
  <si>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</si>
  <si>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</si>
  <si>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</si>
  <si>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</si>
  <si>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</si>
  <si>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</si>
  <si>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</si>
  <si>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</si>
  <si>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</si>
  <si>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</si>
  <si>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</si>
  <si>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</si>
  <si>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</si>
  <si>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</si>
  <si>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</si>
  <si>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</si>
  <si>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</si>
  <si>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</si>
  <si>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</si>
  <si>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</si>
  <si>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</si>
  <si>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</si>
  <si>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</si>
  <si>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</si>
  <si>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</si>
  <si>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</si>
  <si>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</si>
  <si>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</si>
  <si>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</si>
  <si>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</si>
  <si>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</si>
  <si>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</si>
  <si>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</si>
  <si>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</si>
  <si>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</si>
  <si>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</si>
  <si>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</si>
  <si>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</si>
  <si>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</si>
  <si>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</si>
  <si>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</si>
  <si>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</si>
  <si>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</si>
  <si>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</si>
  <si>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</si>
  <si>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</si>
  <si>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</si>
  <si>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</si>
  <si>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</si>
  <si>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</si>
  <si>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</si>
  <si>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</si>
  <si>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</si>
  <si>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</si>
  <si>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</si>
  <si>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</si>
  <si>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</si>
  <si>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</si>
  <si>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</si>
  <si>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</si>
  <si>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</si>
  <si>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</si>
  <si>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</si>
  <si>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</si>
  <si>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</si>
  <si>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</si>
  <si>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</si>
  <si>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</si>
  <si>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</si>
  <si>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</si>
  <si>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</si>
  <si>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</si>
  <si>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</si>
  <si>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</si>
  <si>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</si>
  <si>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</si>
  <si>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</si>
  <si>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</si>
  <si>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</si>
  <si>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</si>
  <si>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</si>
  <si>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</si>
  <si>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</si>
  <si>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</si>
  <si>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</si>
  <si>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</si>
  <si>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</si>
  <si>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</si>
  <si>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</si>
  <si>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</si>
  <si>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</si>
  <si>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</si>
  <si>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</si>
  <si>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</si>
  <si>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</si>
  <si>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</si>
  <si>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</si>
  <si>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</si>
  <si>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</si>
  <si>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</si>
  <si>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</si>
  <si>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</si>
  <si>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</si>
  <si>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</si>
  <si>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</si>
  <si>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</si>
  <si>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</si>
  <si>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</si>
  <si>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</si>
  <si>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</si>
  <si>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</si>
  <si>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</si>
  <si>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</si>
  <si>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</si>
  <si>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</si>
  <si>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</si>
  <si>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</si>
  <si>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</si>
  <si>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</si>
  <si>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</si>
  <si>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</si>
  <si>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</si>
  <si>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</si>
  <si>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</si>
  <si>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</si>
  <si>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</si>
  <si>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</si>
  <si>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</si>
  <si>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</si>
  <si>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</si>
  <si>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</si>
  <si>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</si>
  <si>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</si>
  <si>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</si>
  <si>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</si>
  <si>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</si>
  <si>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</si>
  <si>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</si>
  <si>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</si>
  <si>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</si>
  <si>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</si>
  <si>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</si>
  <si>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</si>
  <si>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</si>
  <si>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</si>
  <si>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</si>
  <si>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</si>
  <si>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</si>
  <si>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</si>
  <si>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</si>
  <si>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</si>
  <si>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</si>
  <si>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</si>
  <si>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</si>
  <si>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</si>
  <si>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</si>
  <si>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</si>
  <si>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</si>
  <si>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</si>
  <si>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</si>
  <si>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</si>
  <si>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</si>
  <si>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</si>
  <si>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</si>
  <si>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</si>
  <si>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</si>
  <si>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</si>
  <si>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</si>
  <si>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</si>
  <si>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</si>
  <si>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</si>
  <si>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</si>
  <si>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</si>
  <si>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</si>
  <si>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</si>
  <si>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</si>
  <si>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</si>
  <si>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</si>
  <si>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</si>
  <si>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</si>
  <si>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</si>
  <si>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</si>
  <si>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</si>
  <si>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</si>
  <si>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</si>
  <si>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</si>
  <si>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</si>
  <si>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</si>
  <si>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</si>
  <si>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</si>
  <si>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</si>
  <si>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</si>
  <si>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</si>
  <si>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</si>
  <si>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</si>
  <si>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</si>
  <si>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</si>
  <si>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</si>
  <si>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</si>
  <si>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</si>
  <si>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</si>
  <si>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</si>
  <si>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</si>
  <si>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</si>
  <si>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</si>
  <si>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</si>
  <si>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</si>
  <si>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</si>
  <si>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</si>
  <si>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</si>
  <si>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</si>
  <si>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</si>
  <si>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</si>
  <si>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</si>
  <si>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</si>
  <si>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</si>
  <si>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</si>
  <si>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</si>
  <si>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</si>
  <si>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</si>
  <si>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</si>
  <si>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</si>
  <si>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</si>
  <si>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</si>
  <si>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</si>
  <si>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</si>
  <si>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</si>
  <si>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</si>
  <si>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</si>
  <si>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</si>
  <si>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</si>
  <si>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</si>
  <si>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</si>
  <si>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</si>
  <si>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</si>
  <si>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</si>
  <si>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</si>
  <si>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</si>
  <si>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</si>
  <si>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</si>
  <si>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</si>
  <si>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</si>
  <si>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</si>
  <si>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</si>
  <si>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</si>
  <si>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</si>
  <si>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</si>
  <si>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</si>
  <si>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</si>
  <si>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</si>
  <si>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</si>
  <si>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</si>
  <si>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</si>
  <si>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</si>
  <si>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</si>
  <si>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</si>
  <si>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</si>
  <si>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</si>
  <si>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</si>
  <si>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</si>
  <si>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</si>
  <si>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</si>
  <si>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</si>
  <si>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</si>
  <si>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</si>
  <si>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</si>
  <si>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</si>
  <si>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</si>
  <si>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</si>
  <si>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</si>
  <si>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</si>
  <si>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</si>
  <si>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</si>
  <si>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</si>
  <si>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</si>
  <si>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</si>
  <si>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</si>
  <si>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</si>
  <si>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</si>
  <si>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</si>
  <si>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</si>
  <si>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</si>
  <si>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</si>
  <si>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</si>
  <si>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</si>
  <si>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</si>
  <si>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</si>
  <si>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</si>
  <si>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</si>
  <si>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</si>
  <si>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</si>
  <si>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</si>
  <si>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</si>
  <si>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</si>
  <si>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</si>
  <si>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</si>
  <si>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</si>
  <si>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</si>
  <si>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</si>
  <si>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</si>
  <si>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</si>
  <si>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</si>
  <si>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</si>
  <si>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</si>
  <si>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</si>
  <si>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</si>
  <si>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</si>
  <si>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</si>
  <si>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</si>
  <si>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</si>
  <si>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</si>
  <si>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</si>
  <si>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</si>
  <si>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</si>
  <si>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</si>
  <si>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</si>
  <si>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</si>
  <si>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</si>
  <si>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</si>
  <si>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</si>
  <si>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</si>
  <si>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</si>
  <si>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</si>
  <si>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</si>
  <si>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</si>
  <si>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</si>
  <si>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</si>
  <si>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</si>
  <si>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</si>
  <si>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</si>
  <si>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</si>
  <si>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</si>
  <si>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</si>
  <si>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</si>
  <si>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</si>
  <si>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</si>
  <si>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</si>
  <si>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</si>
  <si>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</si>
  <si>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</si>
  <si>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</si>
  <si>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</si>
  <si>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</si>
  <si>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</si>
  <si>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</si>
  <si>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</si>
  <si>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</si>
  <si>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</si>
  <si>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</si>
  <si>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</si>
  <si>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</si>
  <si>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</si>
  <si>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</si>
  <si>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</si>
  <si>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</si>
  <si>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</si>
  <si>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</si>
  <si>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</si>
  <si>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</si>
  <si>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</si>
  <si>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</si>
  <si>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</si>
  <si>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</si>
  <si>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</si>
  <si>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</si>
  <si>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</si>
  <si>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</si>
  <si>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</si>
  <si>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</si>
  <si>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</si>
  <si>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</si>
  <si>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</si>
  <si>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</si>
  <si>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</si>
  <si>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</si>
  <si>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</si>
  <si>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</si>
  <si>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</si>
  <si>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</si>
  <si>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</si>
  <si>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</si>
  <si>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</si>
  <si>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</si>
  <si>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</si>
  <si>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</si>
  <si>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</si>
  <si>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</si>
  <si>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</si>
  <si>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</si>
  <si>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</si>
  <si>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</si>
  <si>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</si>
  <si>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</si>
  <si>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</si>
  <si>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</si>
  <si>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</si>
  <si>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</si>
  <si>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</si>
  <si>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</si>
  <si>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</si>
  <si>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</si>
  <si>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</si>
  <si>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</si>
  <si>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</si>
  <si>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</si>
  <si>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</si>
  <si>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</si>
  <si>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</si>
  <si>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</si>
  <si>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</si>
  <si>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</si>
  <si>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</si>
  <si>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</si>
  <si>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</si>
  <si>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</si>
  <si>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</si>
  <si>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</si>
  <si>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</si>
  <si>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</si>
  <si>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</si>
  <si>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</si>
  <si>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</si>
  <si>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</si>
  <si>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</si>
  <si>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</si>
  <si>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</si>
  <si>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</si>
  <si>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</si>
  <si>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</si>
  <si>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</si>
  <si>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</si>
  <si>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</si>
  <si>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</si>
  <si>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</si>
  <si>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</si>
  <si>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</si>
  <si>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</si>
  <si>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</si>
  <si>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</si>
  <si>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</si>
  <si>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</si>
  <si>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</si>
  <si>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</si>
  <si>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</si>
  <si>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</si>
  <si>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</si>
  <si>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</si>
  <si>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</si>
  <si>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</si>
  <si>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</si>
  <si>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</si>
  <si>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</si>
  <si>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</si>
  <si>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</si>
  <si>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</si>
  <si>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</si>
  <si>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</si>
  <si>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</si>
  <si>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</si>
  <si>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</si>
  <si>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</si>
  <si>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</si>
  <si>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</si>
  <si>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</si>
  <si>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</si>
  <si>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</si>
  <si>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</si>
  <si>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</si>
  <si>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</si>
  <si>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</si>
  <si>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</si>
  <si>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</si>
  <si>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</si>
  <si>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</si>
  <si>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</si>
  <si>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</si>
  <si>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</si>
  <si>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</si>
  <si>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</si>
  <si>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</si>
  <si>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</si>
  <si>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</si>
  <si>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</si>
  <si>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</si>
  <si>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</si>
  <si>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</si>
  <si>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</si>
  <si>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</si>
  <si>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</si>
  <si>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</si>
  <si>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</si>
  <si>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</si>
  <si>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</si>
  <si>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</si>
  <si>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</si>
  <si>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</si>
  <si>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</si>
  <si>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</si>
  <si>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</si>
  <si>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</si>
  <si>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</si>
  <si>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</si>
  <si>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</si>
  <si>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</si>
  <si>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</si>
  <si>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</si>
  <si>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</si>
  <si>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</si>
  <si>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</si>
  <si>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</si>
  <si>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</si>
  <si>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</si>
  <si>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</si>
  <si>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</si>
  <si>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</si>
  <si>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</si>
  <si>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</si>
  <si>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</si>
  <si>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</si>
  <si>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</si>
  <si>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</si>
  <si>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</si>
  <si>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</si>
  <si>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</si>
  <si>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</si>
  <si>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</si>
  <si>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</si>
  <si>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</si>
  <si>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</si>
  <si>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</si>
  <si>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</si>
  <si>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</si>
  <si>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</si>
  <si>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</si>
  <si>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</si>
  <si>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</si>
  <si>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</si>
  <si>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</si>
  <si>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</si>
  <si>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</si>
  <si>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</si>
  <si>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</si>
  <si>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</si>
  <si>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</si>
  <si>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</si>
  <si>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</si>
  <si>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</si>
  <si>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</si>
  <si>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</si>
  <si>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</si>
  <si>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</si>
  <si>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</si>
  <si>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</si>
  <si>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</si>
  <si>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</si>
  <si>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</si>
  <si>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</si>
  <si>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</si>
  <si>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</si>
  <si>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</si>
  <si>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</si>
  <si>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</si>
  <si>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</si>
  <si>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</si>
  <si>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</si>
  <si>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</si>
  <si>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</si>
  <si>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</si>
  <si>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</si>
  <si>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</si>
  <si>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</si>
  <si>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</si>
  <si>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</si>
  <si>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</si>
  <si>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</si>
  <si>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</si>
  <si>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</si>
  <si>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</si>
  <si>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</si>
  <si>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</si>
  <si>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</si>
  <si>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</si>
  <si>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</si>
  <si>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</si>
  <si>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</si>
  <si>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</si>
  <si>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</si>
  <si>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</si>
  <si>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</si>
  <si>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</si>
  <si>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</si>
  <si>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</si>
  <si>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</si>
  <si>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</si>
  <si>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</si>
  <si>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</si>
  <si>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</si>
  <si>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</si>
  <si>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</si>
  <si>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</si>
  <si>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</si>
  <si>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</si>
  <si>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</si>
  <si>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</si>
  <si>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</si>
  <si>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</si>
  <si>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</si>
  <si>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</si>
  <si>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</si>
  <si>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</si>
  <si>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</si>
  <si>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</si>
  <si>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</si>
  <si>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</si>
  <si>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</si>
  <si>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</si>
  <si>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</si>
  <si>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</si>
  <si>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</si>
  <si>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</si>
  <si>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</si>
  <si>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</si>
  <si>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</si>
  <si>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</si>
  <si>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</si>
  <si>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</si>
  <si>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</si>
  <si>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</si>
  <si>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</si>
  <si>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</si>
  <si>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</si>
  <si>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</si>
  <si>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</si>
  <si>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</si>
  <si>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</si>
  <si>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</si>
  <si>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</si>
  <si>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</si>
  <si>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</si>
  <si>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</si>
  <si>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</si>
  <si>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</si>
  <si>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</si>
  <si>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</si>
  <si>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</si>
  <si>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</si>
  <si>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</si>
  <si>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</si>
  <si>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</si>
  <si>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</si>
  <si>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</si>
  <si>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</si>
  <si>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</si>
  <si>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</si>
  <si>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</si>
  <si>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</si>
  <si>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</si>
  <si>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</si>
  <si>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</si>
  <si>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</si>
  <si>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</si>
  <si>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</si>
  <si>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</si>
  <si>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</si>
  <si>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</si>
  <si>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</si>
  <si>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</si>
  <si>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</si>
  <si>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</si>
  <si>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</si>
  <si>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</si>
  <si>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</si>
  <si>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</si>
  <si>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</si>
  <si>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</si>
  <si>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</si>
  <si>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</si>
  <si>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</si>
  <si>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</si>
  <si>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</si>
  <si>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</si>
  <si>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</si>
  <si>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</si>
  <si>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</si>
  <si>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</si>
  <si>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</si>
  <si>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</si>
  <si>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</si>
  <si>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</si>
  <si>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</si>
  <si>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</si>
  <si>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</si>
  <si>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</si>
  <si>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</si>
  <si>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</si>
  <si>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</si>
  <si>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</si>
  <si>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</si>
  <si>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</si>
  <si>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</si>
  <si>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</si>
  <si>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</si>
  <si>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</si>
  <si>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</si>
  <si>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</si>
  <si>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</si>
  <si>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</si>
  <si>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</si>
  <si>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</si>
  <si>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</si>
  <si>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</si>
  <si>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</si>
  <si>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</si>
  <si>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</si>
  <si>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</si>
  <si>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</si>
  <si>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</si>
  <si>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</si>
  <si>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</si>
  <si>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</si>
  <si>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</si>
  <si>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</si>
  <si>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</si>
  <si>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</si>
  <si>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</si>
  <si>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</si>
  <si>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</si>
  <si>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</si>
  <si>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</si>
  <si>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</si>
  <si>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</si>
  <si>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</si>
  <si>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</si>
  <si>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</si>
  <si>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</si>
  <si>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</si>
  <si>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</si>
  <si>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</si>
  <si>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</si>
  <si>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</si>
  <si>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</si>
  <si>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</si>
  <si>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</si>
  <si>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</si>
  <si>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</si>
  <si>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</si>
  <si>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</si>
  <si>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</si>
  <si>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</si>
  <si>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</si>
  <si>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</si>
  <si>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</si>
  <si>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</si>
  <si>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</si>
  <si>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</si>
  <si>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</si>
  <si>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</si>
  <si>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</si>
  <si>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</si>
  <si>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</si>
  <si>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</si>
  <si>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</si>
  <si>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</si>
  <si>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</si>
  <si>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</si>
  <si>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</si>
  <si>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</si>
  <si>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</si>
  <si>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</si>
  <si>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</si>
  <si>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</si>
  <si>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</si>
  <si>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</si>
  <si>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</si>
  <si>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</si>
  <si>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</si>
  <si>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</si>
  <si>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</si>
  <si>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</si>
  <si>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</si>
  <si>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</si>
  <si>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</si>
  <si>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</si>
  <si>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</si>
  <si>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</si>
  <si>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</si>
  <si>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</si>
  <si>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</si>
  <si>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</si>
  <si>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</si>
  <si>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</si>
  <si>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</si>
  <si>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</si>
  <si>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</si>
  <si>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</si>
  <si>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</si>
  <si>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</si>
  <si>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</si>
  <si>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</si>
  <si>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</si>
  <si>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</si>
  <si>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</si>
  <si>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</si>
  <si>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</si>
  <si>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</si>
  <si>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</si>
  <si>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</si>
  <si>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</si>
  <si>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</si>
  <si>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</si>
  <si>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</si>
  <si>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</si>
  <si>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</si>
  <si>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</si>
  <si>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</si>
  <si>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</si>
  <si>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</si>
  <si>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</si>
  <si>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</si>
  <si>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</si>
  <si>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</si>
  <si>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</si>
  <si>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</si>
  <si>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</si>
  <si>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</si>
  <si>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</si>
  <si>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</si>
  <si>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</si>
  <si>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</si>
  <si>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</si>
  <si>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</si>
  <si>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</si>
  <si>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</si>
  <si>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</si>
  <si>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</si>
  <si>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</si>
  <si>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</si>
  <si>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</si>
  <si>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</si>
  <si>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</si>
  <si>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</si>
  <si>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</si>
  <si>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</si>
  <si>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</si>
  <si>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</si>
  <si>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</si>
  <si>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</si>
  <si>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</si>
  <si>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</si>
  <si>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</si>
  <si>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</si>
  <si>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</si>
  <si>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</si>
  <si>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</si>
  <si>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</si>
  <si>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</si>
  <si>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</si>
  <si>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</si>
  <si>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</si>
  <si>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</si>
  <si>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</si>
  <si>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</si>
  <si>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</si>
  <si>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</si>
  <si>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</si>
  <si>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</si>
  <si>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</si>
  <si>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</si>
  <si>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</si>
  <si>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</si>
  <si>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</si>
  <si>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</si>
  <si>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</si>
  <si>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</si>
  <si>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</si>
  <si>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</si>
  <si>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</si>
  <si>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</si>
  <si>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</si>
  <si>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</si>
  <si>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</si>
  <si>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</si>
  <si>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</si>
  <si>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</si>
  <si>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</si>
  <si>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</si>
  <si>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</si>
  <si>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</si>
  <si>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</si>
  <si>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</si>
  <si>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</si>
  <si>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</si>
  <si>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</si>
  <si>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</si>
  <si>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</si>
  <si>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</si>
  <si>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</si>
  <si>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</si>
  <si>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</si>
  <si>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</si>
  <si>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</si>
  <si>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</si>
  <si>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</si>
  <si>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</si>
  <si>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</si>
  <si>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</si>
  <si>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</si>
  <si>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</si>
  <si>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</si>
  <si>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</si>
  <si>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</si>
  <si>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</si>
  <si>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</si>
  <si>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</si>
  <si>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</si>
  <si>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</si>
  <si>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</si>
  <si>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</si>
  <si>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</si>
  <si>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</si>
  <si>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</si>
  <si>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</si>
  <si>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</si>
  <si>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</si>
  <si>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</si>
  <si>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</si>
  <si>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</si>
  <si>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</si>
  <si>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</si>
  <si>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</si>
  <si>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</si>
  <si>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</si>
  <si>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</si>
  <si>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</si>
  <si>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</si>
  <si>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</si>
  <si>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</si>
  <si>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</si>
  <si>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</si>
  <si>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</si>
  <si>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</si>
  <si>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</si>
  <si>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</si>
  <si>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</si>
  <si>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</si>
  <si>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</si>
  <si>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</si>
  <si>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</si>
  <si>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</si>
  <si>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</si>
  <si>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</si>
  <si>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</si>
  <si>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</si>
  <si>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</si>
  <si>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</si>
  <si>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</si>
  <si>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</si>
  <si>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</si>
  <si>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</si>
  <si>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</si>
  <si>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</si>
  <si>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</si>
  <si>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</si>
  <si>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</si>
  <si>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</si>
  <si>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</si>
  <si>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</si>
  <si>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</si>
  <si>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</si>
  <si>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</si>
  <si>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</si>
  <si>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</si>
  <si>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</si>
  <si>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</si>
  <si>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</si>
  <si>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</si>
  <si>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</si>
  <si>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</si>
  <si>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</si>
  <si>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</si>
  <si>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</si>
  <si>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</si>
  <si>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</si>
  <si>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</si>
  <si>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</si>
  <si>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</si>
  <si>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</si>
  <si>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</si>
  <si>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</si>
  <si>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</si>
  <si>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</si>
  <si>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</si>
  <si>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</si>
  <si>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</si>
  <si>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</si>
  <si>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</si>
  <si>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</si>
  <si>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</si>
  <si>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</si>
  <si>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</si>
  <si>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</si>
  <si>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</si>
  <si>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</si>
  <si>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</si>
  <si>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</si>
  <si>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</si>
  <si>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</si>
  <si>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</si>
  <si>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</si>
  <si>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</si>
  <si>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</si>
  <si>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</si>
  <si>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</si>
  <si>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</si>
  <si>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</si>
  <si>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</si>
  <si>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</si>
  <si>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</si>
  <si>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</si>
  <si>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</si>
  <si>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</si>
  <si>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</si>
  <si>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</si>
  <si>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</si>
  <si>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</si>
  <si>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</si>
  <si>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</si>
  <si>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</si>
  <si>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</si>
  <si>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</si>
  <si>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</si>
  <si>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</si>
  <si>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</si>
  <si>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</si>
  <si>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</si>
  <si>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</si>
  <si>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</si>
  <si>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</si>
  <si>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</si>
  <si>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</si>
  <si>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</si>
  <si>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</si>
  <si>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</si>
  <si>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</si>
  <si>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</si>
  <si>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</si>
  <si>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</si>
  <si>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</si>
  <si>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</si>
  <si>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</si>
  <si>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</si>
  <si>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</si>
  <si>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</si>
  <si>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</si>
  <si>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</si>
  <si>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</si>
  <si>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</si>
  <si>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</si>
  <si>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</si>
  <si>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</si>
  <si>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</si>
  <si>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</si>
  <si>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</si>
  <si>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</si>
  <si>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</si>
  <si>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</si>
  <si>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</si>
  <si>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</si>
  <si>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</si>
  <si>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</si>
  <si>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</si>
  <si>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</si>
  <si>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</si>
  <si>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</si>
  <si>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</si>
  <si>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</si>
  <si>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</si>
  <si>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</si>
  <si>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</si>
  <si>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</si>
  <si>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</si>
  <si>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</si>
  <si>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</si>
  <si>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</si>
  <si>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</si>
  <si>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</si>
  <si>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</si>
  <si>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</si>
  <si>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</si>
  <si>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</si>
  <si>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</si>
  <si>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</si>
  <si>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</si>
  <si>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</si>
  <si>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</si>
  <si>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</si>
  <si>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</si>
  <si>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</si>
  <si>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</si>
  <si>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</si>
  <si>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</si>
  <si>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</si>
  <si>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</si>
  <si>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</si>
  <si>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</si>
  <si>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</si>
  <si>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</si>
  <si>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</si>
  <si>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</si>
  <si>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</si>
  <si>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</si>
  <si>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</si>
  <si>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</si>
  <si>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</si>
  <si>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</si>
  <si>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</si>
  <si>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</si>
  <si>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</si>
  <si>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</si>
  <si>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</si>
  <si>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</si>
  <si>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</si>
  <si>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</si>
  <si>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</si>
  <si>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</si>
  <si>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</si>
  <si>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</si>
  <si>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</si>
  <si>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</si>
  <si>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</si>
  <si>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</si>
  <si>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</si>
  <si>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</si>
  <si>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</si>
  <si>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</si>
  <si>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</si>
  <si>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</si>
  <si>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</si>
  <si>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</si>
  <si>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</si>
  <si>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</si>
  <si>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</si>
  <si>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</si>
  <si>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</si>
  <si>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</si>
  <si>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</si>
  <si>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</si>
  <si>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</si>
  <si>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</si>
  <si>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</si>
  <si>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</si>
  <si>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</si>
  <si>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</si>
  <si>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</si>
  <si>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</si>
  <si>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</si>
  <si>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</si>
  <si>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</si>
  <si>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</si>
  <si>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</si>
  <si>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</si>
  <si>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</si>
  <si>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</si>
  <si>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</si>
  <si>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</si>
  <si>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</si>
  <si>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</si>
  <si>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</si>
  <si>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</si>
  <si>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</si>
  <si>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</si>
  <si>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</si>
  <si>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</si>
  <si>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</si>
  <si>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</si>
  <si>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</si>
  <si>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</si>
  <si>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</si>
  <si>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</si>
  <si>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</si>
  <si>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</si>
  <si>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</si>
  <si>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</si>
  <si>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</si>
  <si>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</si>
  <si>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</si>
  <si>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</si>
  <si>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</si>
  <si>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</si>
  <si>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</si>
  <si>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</si>
  <si>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</si>
  <si>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</si>
  <si>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</si>
  <si>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</si>
  <si>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</si>
  <si>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</si>
  <si>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</si>
  <si>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</si>
  <si>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</si>
  <si>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</si>
  <si>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</si>
  <si>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</si>
  <si>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</si>
  <si>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</si>
  <si>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</si>
  <si>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</si>
  <si>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</si>
  <si>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</si>
  <si>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</si>
  <si>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</si>
  <si>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</si>
  <si>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</si>
  <si>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</si>
  <si>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</si>
  <si>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</si>
  <si>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</si>
  <si>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</si>
  <si>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</si>
  <si>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</si>
  <si>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</si>
  <si>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</si>
  <si>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</si>
  <si>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</si>
  <si>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</si>
  <si>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</si>
  <si>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</si>
  <si>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</si>
  <si>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</si>
  <si>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</si>
  <si>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</si>
  <si>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</si>
  <si>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</si>
  <si>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</si>
  <si>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</si>
  <si>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</si>
  <si>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</si>
  <si>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</si>
  <si>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</si>
  <si>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</si>
  <si>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</si>
  <si>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</si>
  <si>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</si>
  <si>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</si>
  <si>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</si>
  <si>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</si>
  <si>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</si>
  <si>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</si>
  <si>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</si>
  <si>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</si>
  <si>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</si>
  <si>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</si>
  <si>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</si>
  <si>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</si>
  <si>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</si>
  <si>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</si>
  <si>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</si>
  <si>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</si>
  <si>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</si>
  <si>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</si>
  <si>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</si>
  <si>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</si>
  <si>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</si>
  <si>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</si>
  <si>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</si>
  <si>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</si>
  <si>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</si>
  <si>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</si>
  <si>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</si>
  <si>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</si>
  <si>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</si>
  <si>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</si>
  <si>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</si>
  <si>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</si>
  <si>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</si>
  <si>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</si>
  <si>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</si>
  <si>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</si>
  <si>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</si>
  <si>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</si>
  <si>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</si>
  <si>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</si>
  <si>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</si>
  <si>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</si>
  <si>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</si>
  <si>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</si>
  <si>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</si>
  <si>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</si>
  <si>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</si>
  <si>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</si>
  <si>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</si>
  <si>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</si>
  <si>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</si>
  <si>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</si>
  <si>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</si>
  <si>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</si>
  <si>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</si>
  <si>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</si>
  <si>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</si>
  <si>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</si>
  <si>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</si>
  <si>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</si>
  <si>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</si>
  <si>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</si>
  <si>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</si>
  <si>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</si>
  <si>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</si>
  <si>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</si>
  <si>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</si>
  <si>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</si>
  <si>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</si>
  <si>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</si>
  <si>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</si>
  <si>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</si>
  <si>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</si>
  <si>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</si>
  <si>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</si>
  <si>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</si>
  <si>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</si>
  <si>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</si>
  <si>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</si>
  <si>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</si>
  <si>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</si>
  <si>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</si>
  <si>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</si>
  <si>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</si>
  <si>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</si>
  <si>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</si>
  <si>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</si>
  <si>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</si>
  <si>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</si>
  <si>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</si>
  <si>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</si>
  <si>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</si>
  <si>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</si>
  <si>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</si>
  <si>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</si>
  <si>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</si>
  <si>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</si>
  <si>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</si>
  <si>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</si>
  <si>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</si>
  <si>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</si>
  <si>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</si>
  <si>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</si>
  <si>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</si>
  <si>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</si>
  <si>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</si>
  <si>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</si>
  <si>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</si>
  <si>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</si>
  <si>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</si>
  <si>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</si>
  <si>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</si>
  <si>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</si>
  <si>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</si>
  <si>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</si>
  <si>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</si>
  <si>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</si>
  <si>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</si>
  <si>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</si>
  <si>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</si>
  <si>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</si>
  <si>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</si>
  <si>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</si>
  <si>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</si>
  <si>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</si>
  <si>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</si>
  <si>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</si>
  <si>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</si>
  <si>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</si>
  <si>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</si>
  <si>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</si>
  <si>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</si>
  <si>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</si>
  <si>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</si>
  <si>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</si>
  <si>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</si>
  <si>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</si>
  <si>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</si>
  <si>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</si>
  <si>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</si>
  <si>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</si>
  <si>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</si>
  <si>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</si>
  <si>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</si>
  <si>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</si>
  <si>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</si>
  <si>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</si>
  <si>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</si>
  <si>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</si>
  <si>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</si>
  <si>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</si>
  <si>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</si>
  <si>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</si>
  <si>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</si>
  <si>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</si>
  <si>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</si>
  <si>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</si>
  <si>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</si>
  <si>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</si>
  <si>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</si>
  <si>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</si>
  <si>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</si>
  <si>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</si>
  <si>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</si>
  <si>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</si>
  <si>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</si>
  <si>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</si>
  <si>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</si>
  <si>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</si>
  <si>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</si>
  <si>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</si>
  <si>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</si>
  <si>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</si>
  <si>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</si>
  <si>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</si>
  <si>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</si>
  <si>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</si>
  <si>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</si>
  <si>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</si>
  <si>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</si>
  <si>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</si>
  <si>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</si>
  <si>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</si>
  <si>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</si>
  <si>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</si>
  <si>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</si>
  <si>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</si>
  <si>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</si>
  <si>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</si>
  <si>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</si>
  <si>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</si>
  <si>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</si>
  <si>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</si>
  <si>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</si>
  <si>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</si>
  <si>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</si>
  <si>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</si>
  <si>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</si>
  <si>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</si>
  <si>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</si>
  <si>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</si>
  <si>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</si>
  <si>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</si>
  <si>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</si>
  <si>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</si>
  <si>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</si>
  <si>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</si>
  <si>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</si>
  <si>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</si>
  <si>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</si>
  <si>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</si>
  <si>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</si>
  <si>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</si>
  <si>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</si>
  <si>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</si>
  <si>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</si>
  <si>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</si>
  <si>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</si>
  <si>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</si>
  <si>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</si>
  <si>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</si>
  <si>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</si>
  <si>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</si>
  <si>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</si>
  <si>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</si>
  <si>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</si>
  <si>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</si>
  <si>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</si>
  <si>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</si>
  <si>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</si>
  <si>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</si>
  <si>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</si>
  <si>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</si>
  <si>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</si>
  <si>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</si>
  <si>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</si>
  <si>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</si>
  <si>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</si>
  <si>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</si>
  <si>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</si>
  <si>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</si>
  <si>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</si>
  <si>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</si>
  <si>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</si>
  <si>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</si>
  <si>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</si>
  <si>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</si>
  <si>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</si>
  <si>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</si>
  <si>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</si>
  <si>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</si>
  <si>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</si>
  <si>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</si>
  <si>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</si>
  <si>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</si>
  <si>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</si>
  <si>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</si>
  <si>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</si>
  <si>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</si>
  <si>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</si>
  <si>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</si>
  <si>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</si>
  <si>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</si>
  <si>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</si>
  <si>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</si>
  <si>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</si>
  <si>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</si>
  <si>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</si>
  <si>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</si>
  <si>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</si>
  <si>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</si>
  <si>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</si>
  <si>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</si>
  <si>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</si>
  <si>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</si>
  <si>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</si>
  <si>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</si>
  <si>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</si>
  <si>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</si>
  <si>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</si>
  <si>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</si>
  <si>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</si>
  <si>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</si>
  <si>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</si>
  <si>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</si>
  <si>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</si>
  <si>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</si>
  <si>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</si>
  <si>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</si>
  <si>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</si>
  <si>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</si>
  <si>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</si>
  <si>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</si>
  <si>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</si>
  <si>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</si>
  <si>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</si>
  <si>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</si>
  <si>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</si>
  <si>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</si>
  <si>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</si>
  <si>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</si>
  <si>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</si>
  <si>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</si>
  <si>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</si>
  <si>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</si>
  <si>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</si>
  <si>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</si>
  <si>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</si>
  <si>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</si>
  <si>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</si>
  <si>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</si>
  <si>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</si>
  <si>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</si>
  <si>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</si>
  <si>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</si>
  <si>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</si>
  <si>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</si>
  <si>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</si>
  <si>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</si>
  <si>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</si>
  <si>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</si>
  <si>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</si>
  <si>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</si>
  <si>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</si>
  <si>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</si>
  <si>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</si>
  <si>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</si>
  <si>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</si>
  <si>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</si>
  <si>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</si>
  <si>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</si>
  <si>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</si>
  <si>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</si>
  <si>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</si>
  <si>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</si>
  <si>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</si>
  <si>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</si>
  <si>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</si>
  <si>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</si>
  <si>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</si>
  <si>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</si>
  <si>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</si>
  <si>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</si>
  <si>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</si>
  <si>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</si>
  <si>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</si>
  <si>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</si>
  <si>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</si>
  <si>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</si>
  <si>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</si>
  <si>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</si>
  <si>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</si>
  <si>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</si>
  <si>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</si>
  <si>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</si>
  <si>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</si>
  <si>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</si>
  <si>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</si>
  <si>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</si>
  <si>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</si>
  <si>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</si>
  <si>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</si>
  <si>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</si>
  <si>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</si>
  <si>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</si>
  <si>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</si>
  <si>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</si>
  <si>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</si>
  <si>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</si>
  <si>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</si>
  <si>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</si>
  <si>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</si>
  <si>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</si>
  <si>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</si>
  <si>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</si>
  <si>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</si>
  <si>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</si>
  <si>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</si>
  <si>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</si>
  <si>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</si>
  <si>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</si>
  <si>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</si>
  <si>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</si>
  <si>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</si>
  <si>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</si>
  <si>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</si>
  <si>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</si>
  <si>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</si>
  <si>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</si>
  <si>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</si>
  <si>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</si>
  <si>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</si>
  <si>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</si>
  <si>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</si>
  <si>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</si>
  <si>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</si>
  <si>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</si>
  <si>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</si>
  <si>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</si>
  <si>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</si>
  <si>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</si>
  <si>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</si>
  <si>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</si>
  <si>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</si>
  <si>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</si>
  <si>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</si>
  <si>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</si>
  <si>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</si>
  <si>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</si>
  <si>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</si>
  <si>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</si>
  <si>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</si>
  <si>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</si>
  <si>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</si>
  <si>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</si>
  <si>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</si>
  <si>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</si>
  <si>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</si>
  <si>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</si>
  <si>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</si>
  <si>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</si>
  <si>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</si>
  <si>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</si>
  <si>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</si>
  <si>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</si>
  <si>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</si>
  <si>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</si>
  <si>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</si>
  <si>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</si>
  <si>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</si>
  <si>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</si>
  <si>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</si>
  <si>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</si>
  <si>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</si>
  <si>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</si>
  <si>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</si>
  <si>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</si>
  <si>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</si>
  <si>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</si>
  <si>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</si>
  <si>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</si>
  <si>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</si>
  <si>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</si>
  <si>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</si>
  <si>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</si>
  <si>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</si>
  <si>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</si>
  <si>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</si>
  <si>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</si>
  <si>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</si>
  <si>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</si>
  <si>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</si>
  <si>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</si>
  <si>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</si>
  <si>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</si>
  <si>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</si>
  <si>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</si>
  <si>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</si>
  <si>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</si>
  <si>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</si>
  <si>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</si>
  <si>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</si>
  <si>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</si>
  <si>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</si>
  <si>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</si>
  <si>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</si>
  <si>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</si>
  <si>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</si>
  <si>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</si>
  <si>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</si>
  <si>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</si>
  <si>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</si>
  <si>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</si>
  <si>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</si>
  <si>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</si>
  <si>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</si>
  <si>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</si>
  <si>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</si>
  <si>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</si>
  <si>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</si>
  <si>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</si>
  <si>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</si>
  <si>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</si>
  <si>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</si>
  <si>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</si>
  <si>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</si>
  <si>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</si>
  <si>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</si>
  <si>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</si>
  <si>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</si>
  <si>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</si>
  <si>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</si>
  <si>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</si>
  <si>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</si>
  <si>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</si>
  <si>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</si>
  <si>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</si>
  <si>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</si>
  <si>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</si>
  <si>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</si>
  <si>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</si>
  <si>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</si>
  <si>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</si>
  <si>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</si>
  <si>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</si>
  <si>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</si>
  <si>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</si>
  <si>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</si>
  <si>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</si>
  <si>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</si>
  <si>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</si>
  <si>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</si>
  <si>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</si>
  <si>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</si>
  <si>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</si>
  <si>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</si>
  <si>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</si>
  <si>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</si>
  <si>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</si>
  <si>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</si>
  <si>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</si>
  <si>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</si>
  <si>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</si>
  <si>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</si>
  <si>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</si>
  <si>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</si>
  <si>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</si>
  <si>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</si>
  <si>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</si>
  <si>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</si>
  <si>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</si>
  <si>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</si>
  <si>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</si>
  <si>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</si>
  <si>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</si>
  <si>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</si>
  <si>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</si>
  <si>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</si>
  <si>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</si>
  <si>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</si>
  <si>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</si>
  <si>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</si>
  <si>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</si>
  <si>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</si>
  <si>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</si>
  <si>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</si>
  <si>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</si>
  <si>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</si>
  <si>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</si>
  <si>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</si>
  <si>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</si>
  <si>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</si>
  <si>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</si>
  <si>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</si>
  <si>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</si>
  <si>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</si>
  <si>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</si>
  <si>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</si>
  <si>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</si>
  <si>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</si>
  <si>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</si>
  <si>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</si>
  <si>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</si>
  <si>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</si>
  <si>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</si>
  <si>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</si>
  <si>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</si>
  <si>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</si>
  <si>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</si>
  <si>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</si>
  <si>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</si>
  <si>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</si>
  <si>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</si>
  <si>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</si>
  <si>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</si>
  <si>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</si>
  <si>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</si>
  <si>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</si>
  <si>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</si>
  <si>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</si>
  <si>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</si>
  <si>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</si>
  <si>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</si>
  <si>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</si>
  <si>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</si>
  <si>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</si>
  <si>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</si>
  <si>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</si>
  <si>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</si>
  <si>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</si>
  <si>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</si>
  <si>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</si>
  <si>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</si>
  <si>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</si>
  <si>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</si>
  <si>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</si>
  <si>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</si>
  <si>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</si>
  <si>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</si>
  <si>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</si>
  <si>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</si>
  <si>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</si>
  <si>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</si>
  <si>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</si>
  <si>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</si>
  <si>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</si>
  <si>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</si>
  <si>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</si>
  <si>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</si>
  <si>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</si>
  <si>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</si>
  <si>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</si>
  <si>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</si>
  <si>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</si>
  <si>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</si>
  <si>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</si>
  <si>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</si>
  <si>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</si>
  <si>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</si>
  <si>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</si>
  <si>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</si>
  <si>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</si>
  <si>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</si>
  <si>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</si>
  <si>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</si>
  <si>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</si>
  <si>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</si>
  <si>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</si>
  <si>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</si>
  <si>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</si>
  <si>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</si>
  <si>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</si>
  <si>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</si>
  <si>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</si>
  <si>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</si>
  <si>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</si>
  <si>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</si>
  <si>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</si>
  <si>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</si>
  <si>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</si>
  <si>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</si>
  <si>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</si>
  <si>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</si>
  <si>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</si>
  <si>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</si>
  <si>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</si>
  <si>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</si>
  <si>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</si>
  <si>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</si>
  <si>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</si>
  <si>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</si>
  <si>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</si>
  <si>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</si>
  <si>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</si>
  <si>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</si>
  <si>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</si>
  <si>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</si>
  <si>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</si>
  <si>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</si>
  <si>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</si>
  <si>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</si>
  <si>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</si>
  <si>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</si>
  <si>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</si>
  <si>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</si>
  <si>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</si>
  <si>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</si>
  <si>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</si>
  <si>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</si>
  <si>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</si>
  <si>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</si>
  <si>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</si>
  <si>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</si>
  <si>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</si>
  <si>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</si>
  <si>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</si>
  <si>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</si>
  <si>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</si>
  <si>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</si>
  <si>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</si>
  <si>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</si>
  <si>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</si>
  <si>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</si>
  <si>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</si>
  <si>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</si>
  <si>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</si>
  <si>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</si>
  <si>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</si>
  <si>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</si>
  <si>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</si>
  <si>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</si>
  <si>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</si>
  <si>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</si>
  <si>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</si>
  <si>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</si>
  <si>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</si>
  <si>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</si>
  <si>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</si>
  <si>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</si>
  <si>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</si>
  <si>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</si>
  <si>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</si>
  <si>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</si>
  <si>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</si>
  <si>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</si>
  <si>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</si>
  <si>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</si>
  <si>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</si>
  <si>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</si>
  <si>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</si>
  <si>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</si>
  <si>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</si>
  <si>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</si>
  <si>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</si>
  <si>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</si>
  <si>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</si>
  <si>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</si>
  <si>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</si>
  <si>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</si>
  <si>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</si>
  <si>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</si>
  <si>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</si>
  <si>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</si>
  <si>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</si>
  <si>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</si>
  <si>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</si>
  <si>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</si>
  <si>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</si>
  <si>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</si>
  <si>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</si>
  <si>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</si>
  <si>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</si>
  <si>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</si>
  <si>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</si>
  <si>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</si>
  <si>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</si>
  <si>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</si>
  <si>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</si>
  <si>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</si>
  <si>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</si>
  <si>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</si>
  <si>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</si>
  <si>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</si>
  <si>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</si>
  <si>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</si>
  <si>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</si>
  <si>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</si>
  <si>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</si>
  <si>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</si>
  <si>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</si>
  <si>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</si>
  <si>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</si>
  <si>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</si>
  <si>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</si>
  <si>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</si>
  <si>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</si>
  <si>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</si>
  <si>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</si>
  <si>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</si>
  <si>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</si>
  <si>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</si>
  <si>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</si>
  <si>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</si>
  <si>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</si>
  <si>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</si>
  <si>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</si>
  <si>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</si>
  <si>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</si>
  <si>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</si>
  <si>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</si>
  <si>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</si>
  <si>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</si>
  <si>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</si>
  <si>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</si>
  <si>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</si>
  <si>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</si>
  <si>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</si>
  <si>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</si>
  <si>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</si>
  <si>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</si>
  <si>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</si>
  <si>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</si>
  <si>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</si>
  <si>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</si>
  <si>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</si>
  <si>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</si>
  <si>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</si>
  <si>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</si>
  <si>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</si>
  <si>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</si>
  <si>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</si>
  <si>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</si>
  <si>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</si>
  <si>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</si>
  <si>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</si>
  <si>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</si>
  <si>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</si>
  <si>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</si>
  <si>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</si>
  <si>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</si>
  <si>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</si>
  <si>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</si>
  <si>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</si>
  <si>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</si>
  <si>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</si>
  <si>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</si>
  <si>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</si>
  <si>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</si>
  <si>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</si>
  <si>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</si>
  <si>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</si>
  <si>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</si>
  <si>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</si>
  <si>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</si>
  <si>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</si>
  <si>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</si>
  <si>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</si>
  <si>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</si>
  <si>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</si>
  <si>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</si>
  <si>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</si>
  <si>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</si>
  <si>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</si>
  <si>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</si>
  <si>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</si>
  <si>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</si>
  <si>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</si>
  <si>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</si>
  <si>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</si>
  <si>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</si>
  <si>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</si>
  <si>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</si>
  <si>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</si>
  <si>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</si>
  <si>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</si>
  <si>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</si>
  <si>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</si>
  <si>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</si>
  <si>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</si>
  <si>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</si>
  <si>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</si>
  <si>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</si>
  <si>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</si>
  <si>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</si>
  <si>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</si>
  <si>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</si>
  <si>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</si>
  <si>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</si>
  <si>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</si>
  <si>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</si>
  <si>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</si>
  <si>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</si>
  <si>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</si>
  <si>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</si>
  <si>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</si>
  <si>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</si>
  <si>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</si>
  <si>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</si>
  <si>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</si>
  <si>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</si>
  <si>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</si>
  <si>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</si>
  <si>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</si>
  <si>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</si>
  <si>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</si>
  <si>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</si>
  <si>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</si>
  <si>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</si>
  <si>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</si>
  <si>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</si>
  <si>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</si>
  <si>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</si>
  <si>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</si>
  <si>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</si>
  <si>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</si>
  <si>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</si>
  <si>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</si>
  <si>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</si>
  <si>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</si>
  <si>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</si>
  <si>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</si>
  <si>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</si>
  <si>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</si>
  <si>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</si>
  <si>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</si>
  <si>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</si>
  <si>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</si>
  <si>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</si>
  <si>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</si>
  <si>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</si>
  <si>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</si>
  <si>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</si>
  <si>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</si>
  <si>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</si>
  <si>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</si>
  <si>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</si>
  <si>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</si>
  <si>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</si>
  <si>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</si>
  <si>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</si>
  <si>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</si>
  <si>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</si>
  <si>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</si>
  <si>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</si>
  <si>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</si>
  <si>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</si>
  <si>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</si>
  <si>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</si>
  <si>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</si>
  <si>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</si>
  <si>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</si>
  <si>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</si>
  <si>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</si>
  <si>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</si>
  <si>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</si>
  <si>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</si>
  <si>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</si>
  <si>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</si>
  <si>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</si>
  <si>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</si>
  <si>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</si>
  <si>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</si>
  <si>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</si>
  <si>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</si>
  <si>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</si>
  <si>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</si>
  <si>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</si>
  <si>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</si>
  <si>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</si>
  <si>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</si>
  <si>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</si>
  <si>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</si>
  <si>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</si>
  <si>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</si>
  <si>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</si>
  <si>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</si>
  <si>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</si>
  <si>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</si>
  <si>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</si>
  <si>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</si>
  <si>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</si>
  <si>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</si>
  <si>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</si>
  <si>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</si>
  <si>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</si>
  <si>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</si>
  <si>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</si>
  <si>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</si>
  <si>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</si>
  <si>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</si>
  <si>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</si>
  <si>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</si>
  <si>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</si>
  <si>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</si>
  <si>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</si>
  <si>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</si>
  <si>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</si>
  <si>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</si>
  <si>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</si>
  <si>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</si>
  <si>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</si>
  <si>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</si>
  <si>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</si>
  <si>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</si>
  <si>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</si>
  <si>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</si>
  <si>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</si>
  <si>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</si>
  <si>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</si>
  <si>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</si>
  <si>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</si>
  <si>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</si>
  <si>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</si>
  <si>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</si>
  <si>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</si>
  <si>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</si>
  <si>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</si>
  <si>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</si>
  <si>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</si>
  <si>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</si>
  <si>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</si>
  <si>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</si>
  <si>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</si>
  <si>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</si>
  <si>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</si>
  <si>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</si>
  <si>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</si>
  <si>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</si>
  <si>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</si>
  <si>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</si>
  <si>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</si>
  <si>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</si>
  <si>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</si>
  <si>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</si>
  <si>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</si>
  <si>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</si>
  <si>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</si>
  <si>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</si>
  <si>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</si>
  <si>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</si>
  <si>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</si>
  <si>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</si>
  <si>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</si>
  <si>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</si>
  <si>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</si>
  <si>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</si>
  <si>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</si>
  <si>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</si>
  <si>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</si>
  <si>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</si>
  <si>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</si>
  <si>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</si>
  <si>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</si>
  <si>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</si>
  <si>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</si>
  <si>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</si>
  <si>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</si>
  <si>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</si>
  <si>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</si>
  <si>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</si>
  <si>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</si>
  <si>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</si>
  <si>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</si>
  <si>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</si>
  <si>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</si>
  <si>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</si>
  <si>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</si>
  <si>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</si>
  <si>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</si>
  <si>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</si>
  <si>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</si>
  <si>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</si>
  <si>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</si>
  <si>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</si>
  <si>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</si>
  <si>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</si>
  <si>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</si>
  <si>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</si>
  <si>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</si>
  <si>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</si>
  <si>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</si>
  <si>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</si>
  <si>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</si>
  <si>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</si>
  <si>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</si>
  <si>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</si>
  <si>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</si>
  <si>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</si>
  <si>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</si>
  <si>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</si>
  <si>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</si>
  <si>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</si>
  <si>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</si>
  <si>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</si>
  <si>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</si>
  <si>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</si>
  <si>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</si>
  <si>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</si>
  <si>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</si>
  <si>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</si>
  <si>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</si>
  <si>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</si>
  <si>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</si>
  <si>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</si>
  <si>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</si>
  <si>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</si>
  <si>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</si>
  <si>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</si>
  <si>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</si>
  <si>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</si>
  <si>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</si>
  <si>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</si>
  <si>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</si>
  <si>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</si>
  <si>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</si>
  <si>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</si>
  <si>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</si>
  <si>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</si>
  <si>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</si>
  <si>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</si>
  <si>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</si>
  <si>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</si>
  <si>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</si>
  <si>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</si>
  <si>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</si>
  <si>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</si>
  <si>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</si>
  <si>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</si>
  <si>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</si>
  <si>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</si>
  <si>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</si>
  <si>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</si>
  <si>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</si>
  <si>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</si>
  <si>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</si>
  <si>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</si>
  <si>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</si>
  <si>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</si>
  <si>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</si>
  <si>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</si>
  <si>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</si>
  <si>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</si>
  <si>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</si>
  <si>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</si>
  <si>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</si>
  <si>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</si>
  <si>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</si>
  <si>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</si>
  <si>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</si>
  <si>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</si>
  <si>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</si>
  <si>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</si>
  <si>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</si>
  <si>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</si>
  <si>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</si>
  <si>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</si>
  <si>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</si>
  <si>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</si>
  <si>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</si>
  <si>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</si>
  <si>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</si>
  <si>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</si>
  <si>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</si>
  <si>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</si>
  <si>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</si>
  <si>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</si>
  <si>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</si>
  <si>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</si>
  <si>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</si>
  <si>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</si>
  <si>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</si>
  <si>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</si>
  <si>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</si>
  <si>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</si>
  <si>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</si>
  <si>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</si>
  <si>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</si>
  <si>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</si>
  <si>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</si>
  <si>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</si>
  <si>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</si>
  <si>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</si>
  <si>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</si>
  <si>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</si>
  <si>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</si>
  <si>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</si>
  <si>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</si>
  <si>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</si>
  <si>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</si>
  <si>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</si>
  <si>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</si>
  <si>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</si>
  <si>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</si>
  <si>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</si>
  <si>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</si>
  <si>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</si>
  <si>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</si>
  <si>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</si>
  <si>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</si>
  <si>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</si>
  <si>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</si>
  <si>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</si>
  <si>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</si>
  <si>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</si>
  <si>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</si>
  <si>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</si>
  <si>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</si>
  <si>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</si>
  <si>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</si>
  <si>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</si>
  <si>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</si>
  <si>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</si>
  <si>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</si>
  <si>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</si>
  <si>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</si>
  <si>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</si>
  <si>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</si>
  <si>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</si>
  <si>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</si>
  <si>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</si>
  <si>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</si>
  <si>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</si>
  <si>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</si>
  <si>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</si>
  <si>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</si>
  <si>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</si>
  <si>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</si>
  <si>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</si>
  <si>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</si>
  <si>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</si>
  <si>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</si>
  <si>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</si>
  <si>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</si>
  <si>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</si>
  <si>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</si>
  <si>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</si>
  <si>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</si>
  <si>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</si>
  <si>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</si>
  <si>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</si>
  <si>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</si>
  <si>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</si>
  <si>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</si>
  <si>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</si>
  <si>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</si>
  <si>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</si>
  <si>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</si>
  <si>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</si>
  <si>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</si>
  <si>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</si>
  <si>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</si>
  <si>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</si>
  <si>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</si>
  <si>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</si>
  <si>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</si>
  <si>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</si>
  <si>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</si>
  <si>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</si>
  <si>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</si>
  <si>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</si>
  <si>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</si>
  <si>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</si>
  <si>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</si>
  <si>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</si>
  <si>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</si>
  <si>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</si>
  <si>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</si>
  <si>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</si>
  <si>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</si>
  <si>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</si>
  <si>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</si>
  <si>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</si>
  <si>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</si>
  <si>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</si>
  <si>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</si>
  <si>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</si>
  <si>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</si>
  <si>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</si>
  <si>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</si>
  <si>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</si>
  <si>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</si>
  <si>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</si>
  <si>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</si>
  <si>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</si>
  <si>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</si>
  <si>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</si>
  <si>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</si>
  <si>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</si>
  <si>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</si>
  <si>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</si>
  <si>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</si>
  <si>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</si>
  <si>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</si>
  <si>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</si>
  <si>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</si>
  <si>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</si>
  <si>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</si>
  <si>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</si>
  <si>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</si>
  <si>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</si>
  <si>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</si>
  <si>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</si>
  <si>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</si>
  <si>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</si>
  <si>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</si>
  <si>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</si>
  <si>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</si>
  <si>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</si>
  <si>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</si>
  <si>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</si>
  <si>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</si>
  <si>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</si>
  <si>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</si>
  <si>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</si>
  <si>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</si>
  <si>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</si>
  <si>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</si>
  <si>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</si>
  <si>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</si>
  <si>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</si>
  <si>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</si>
  <si>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</si>
  <si>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</si>
  <si>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</si>
  <si>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</si>
  <si>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</si>
  <si>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</si>
  <si>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</si>
  <si>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</si>
  <si>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</si>
  <si>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</si>
  <si>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</si>
  <si>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</si>
  <si>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</si>
  <si>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</si>
  <si>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</si>
  <si>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</si>
  <si>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</si>
  <si>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</si>
  <si>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</si>
  <si>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</si>
  <si>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</si>
  <si>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</si>
  <si>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</si>
  <si>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</si>
  <si>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</si>
  <si>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</si>
  <si>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</si>
  <si>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</si>
  <si>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</si>
  <si>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</si>
  <si>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</si>
  <si>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</si>
  <si>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</si>
  <si>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</si>
  <si>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</si>
  <si>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</si>
  <si>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</si>
  <si>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</si>
  <si>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</si>
  <si>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</si>
  <si>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</si>
  <si>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</si>
  <si>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</si>
  <si>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</si>
  <si>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</si>
  <si>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</si>
  <si>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</si>
  <si>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</si>
  <si>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</si>
  <si>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</si>
  <si>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</si>
  <si>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</si>
  <si>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</si>
  <si>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</si>
  <si>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</si>
  <si>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</si>
  <si>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</si>
  <si>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</si>
  <si>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</si>
  <si>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</si>
  <si>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</si>
  <si>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</si>
  <si>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</si>
  <si>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</si>
  <si>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</si>
  <si>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</si>
  <si>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</si>
  <si>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</si>
  <si>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</si>
  <si>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</si>
  <si>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</si>
  <si>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</si>
  <si>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</si>
  <si>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</si>
  <si>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</si>
  <si>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</si>
  <si>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</si>
  <si>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</si>
  <si>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</si>
  <si>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</si>
  <si>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</si>
  <si>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</si>
  <si>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</si>
  <si>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</si>
  <si>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</si>
  <si>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</si>
  <si>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</si>
  <si>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</si>
  <si>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</si>
  <si>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</si>
  <si>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</si>
  <si>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</si>
  <si>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</si>
  <si>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</si>
  <si>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</si>
  <si>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</si>
  <si>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</si>
  <si>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</si>
  <si>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</si>
  <si>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</si>
  <si>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</si>
  <si>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</si>
  <si>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</si>
  <si>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</si>
  <si>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</si>
  <si>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</si>
  <si>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</si>
  <si>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</si>
  <si>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</si>
  <si>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</si>
  <si>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</si>
  <si>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</si>
  <si>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</si>
  <si>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</si>
  <si>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</si>
  <si>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</si>
  <si>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</si>
  <si>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</si>
  <si>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</si>
  <si>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</si>
  <si>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</si>
  <si>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</si>
  <si>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</si>
  <si>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</si>
  <si>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</si>
  <si>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</si>
  <si>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</si>
  <si>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</si>
  <si>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</si>
  <si>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</si>
  <si>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</si>
  <si>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</si>
  <si>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</si>
  <si>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</si>
  <si>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</si>
  <si>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</si>
  <si>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</si>
  <si>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</si>
  <si>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</si>
  <si>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</si>
  <si>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</si>
  <si>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</si>
  <si>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</si>
  <si>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</si>
  <si>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</si>
  <si>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</si>
  <si>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</si>
  <si>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</si>
  <si>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</si>
  <si>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</si>
  <si>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</si>
  <si>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</si>
  <si>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</si>
  <si>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</si>
  <si>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</si>
  <si>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</si>
  <si>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</si>
  <si>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</si>
  <si>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</si>
  <si>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</si>
  <si>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</si>
  <si>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</si>
  <si>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</si>
  <si>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</si>
  <si>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</si>
  <si>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</si>
  <si>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</si>
  <si>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</si>
  <si>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</si>
  <si>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</si>
  <si>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</si>
  <si>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</si>
  <si>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</si>
  <si>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</si>
  <si>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</si>
  <si>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</si>
  <si>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</si>
  <si>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</si>
  <si>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</si>
  <si>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</si>
  <si>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</si>
  <si>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</si>
  <si>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</si>
  <si>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</si>
  <si>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</si>
  <si>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</si>
  <si>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</si>
  <si>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</si>
  <si>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</si>
  <si>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</si>
  <si>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</si>
  <si>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</si>
  <si>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</si>
  <si>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</si>
  <si>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</si>
  <si>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</si>
  <si>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</si>
  <si>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</si>
  <si>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</si>
  <si>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</si>
  <si>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</si>
  <si>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</si>
  <si>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</si>
  <si>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</si>
  <si>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</si>
  <si>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</si>
  <si>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</si>
  <si>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</si>
  <si>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</si>
  <si>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</si>
  <si>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</si>
  <si>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</si>
  <si>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</si>
  <si>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</si>
  <si>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</si>
  <si>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</si>
  <si>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</si>
  <si>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</si>
  <si>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</si>
  <si>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</si>
  <si>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</si>
  <si>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</si>
  <si>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</si>
  <si>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</si>
  <si>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</si>
  <si>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</si>
  <si>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</si>
  <si>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</si>
  <si>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</si>
  <si>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</si>
  <si>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</si>
  <si>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</si>
  <si>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</si>
  <si>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</si>
  <si>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</si>
  <si>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</si>
  <si>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</si>
  <si>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</si>
  <si>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</si>
  <si>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</si>
  <si>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</si>
  <si>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</si>
  <si>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</si>
  <si>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</si>
  <si>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</si>
  <si>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</si>
  <si>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</si>
  <si>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</si>
  <si>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</si>
  <si>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</si>
  <si>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</si>
  <si>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</si>
  <si>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</si>
  <si>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</si>
  <si>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</si>
  <si>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</si>
  <si>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</si>
  <si>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</si>
  <si>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</si>
  <si>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</si>
  <si>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</si>
  <si>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</si>
  <si>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</si>
  <si>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</si>
  <si>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</si>
  <si>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</si>
  <si>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</si>
  <si>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</si>
  <si>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</si>
  <si>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</si>
  <si>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</si>
  <si>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</si>
  <si>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</si>
  <si>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</si>
  <si>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</si>
  <si>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</si>
  <si>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</si>
  <si>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</si>
  <si>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</si>
  <si>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</si>
  <si>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</si>
  <si>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</si>
  <si>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</si>
  <si>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</si>
  <si>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</si>
  <si>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</si>
  <si>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</si>
  <si>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</si>
  <si>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</si>
  <si>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</si>
  <si>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</si>
  <si>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</si>
  <si>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</si>
  <si>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</si>
  <si>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</si>
  <si>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</si>
  <si>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</si>
  <si>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</si>
  <si>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</si>
  <si>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</si>
  <si>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</si>
  <si>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</si>
  <si>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</si>
  <si>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</si>
  <si>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</si>
  <si>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</si>
  <si>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</si>
  <si>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</si>
  <si>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</si>
  <si>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</si>
  <si>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</si>
  <si>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</si>
  <si>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</si>
  <si>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</si>
  <si>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</si>
  <si>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</si>
  <si>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</si>
  <si>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</si>
  <si>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</si>
  <si>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</si>
  <si>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</si>
  <si>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</si>
  <si>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</si>
  <si>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</si>
  <si>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</si>
  <si>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</si>
  <si>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</si>
  <si>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</si>
  <si>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</si>
  <si>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</si>
  <si>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</si>
  <si>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</si>
  <si>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</si>
  <si>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</si>
  <si>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</si>
  <si>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</si>
  <si>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</si>
  <si>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</si>
  <si>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</si>
  <si>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</si>
  <si>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</si>
  <si>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</si>
  <si>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</si>
  <si>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</si>
  <si>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</si>
  <si>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</si>
  <si>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</si>
  <si>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</si>
  <si>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</si>
  <si>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</si>
  <si>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</si>
  <si>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</si>
  <si>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</si>
  <si>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</si>
  <si>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</si>
  <si>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</si>
  <si>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</si>
  <si>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</si>
  <si>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</si>
  <si>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</si>
  <si>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</si>
  <si>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</si>
  <si>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</si>
  <si>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</si>
  <si>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</si>
  <si>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</si>
  <si>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</si>
  <si>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</si>
  <si>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</si>
  <si>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</si>
  <si>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</si>
  <si>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</si>
  <si>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</si>
  <si>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</si>
  <si>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</si>
  <si>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</si>
  <si>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</si>
  <si>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</si>
  <si>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</si>
  <si>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</si>
  <si>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</si>
  <si>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</si>
  <si>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</si>
  <si>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</si>
  <si>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</si>
  <si>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</si>
  <si>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</si>
  <si>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</si>
  <si>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</si>
  <si>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</si>
  <si>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</si>
  <si>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</si>
  <si>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</si>
  <si>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</si>
  <si>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</si>
  <si>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</si>
  <si>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</si>
  <si>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</si>
  <si>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</si>
  <si>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</si>
  <si>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</si>
  <si>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</si>
  <si>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</si>
  <si>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</si>
  <si>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</si>
  <si>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</si>
  <si>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</si>
  <si>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</si>
  <si>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</si>
  <si>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</si>
  <si>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</si>
  <si>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</si>
  <si>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</si>
  <si>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</si>
  <si>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</si>
  <si>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</si>
  <si>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</si>
  <si>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</si>
  <si>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</si>
  <si>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</si>
  <si>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</si>
  <si>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</si>
  <si>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</si>
  <si>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</si>
  <si>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</si>
  <si>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</si>
  <si>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</si>
  <si>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</si>
  <si>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</si>
  <si>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</si>
  <si>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</si>
  <si>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</si>
  <si>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</si>
  <si>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</si>
  <si>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</si>
  <si>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</si>
  <si>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</si>
  <si>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</si>
  <si>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</si>
  <si>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</si>
  <si>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</si>
  <si>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</si>
  <si>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</si>
  <si>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</si>
  <si>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</si>
  <si>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</si>
  <si>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</si>
  <si>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</si>
  <si>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</si>
  <si>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</si>
  <si>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</si>
  <si>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</si>
  <si>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</si>
  <si>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</si>
  <si>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</si>
  <si>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</si>
  <si>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</si>
  <si>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</si>
  <si>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</si>
  <si>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</si>
  <si>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</si>
  <si>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</si>
  <si>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</si>
  <si>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</si>
  <si>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</si>
  <si>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</si>
  <si>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</si>
  <si>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</si>
  <si>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</si>
  <si>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</si>
  <si>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</si>
  <si>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</si>
  <si>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</si>
  <si>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</si>
  <si>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</si>
  <si>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</si>
  <si>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</si>
  <si>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</si>
  <si>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</si>
  <si>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</si>
  <si>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</si>
  <si>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</si>
  <si>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</si>
  <si>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</si>
  <si>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</si>
  <si>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</si>
  <si>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</si>
  <si>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</si>
  <si>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</si>
  <si>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</si>
  <si>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</si>
  <si>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</si>
  <si>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</si>
  <si>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</si>
  <si>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</si>
  <si>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</si>
  <si>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</si>
  <si>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</si>
  <si>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</si>
  <si>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</si>
  <si>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</si>
  <si>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</si>
  <si>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</si>
  <si>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</si>
  <si>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</si>
  <si>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</si>
  <si>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</si>
  <si>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</si>
  <si>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</si>
  <si>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</si>
  <si>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</si>
  <si>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</si>
  <si>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</si>
  <si>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</si>
  <si>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</si>
  <si>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</si>
  <si>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</si>
  <si>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</si>
  <si>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</si>
  <si>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</si>
  <si>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</si>
  <si>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</si>
  <si>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</si>
  <si>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</si>
  <si>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</si>
  <si>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</si>
  <si>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</si>
  <si>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</si>
  <si>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</si>
  <si>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</si>
  <si>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</si>
  <si>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</si>
  <si>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</si>
  <si>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</si>
  <si>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</si>
  <si>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</si>
  <si>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</si>
  <si>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</si>
  <si>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</si>
  <si>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</si>
  <si>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</si>
  <si>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</si>
  <si>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</si>
  <si>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</si>
  <si>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</si>
  <si>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</si>
  <si>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</si>
  <si>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</si>
  <si>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</si>
  <si>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</si>
  <si>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</si>
  <si>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</si>
  <si>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</si>
  <si>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</si>
  <si>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</si>
  <si>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</si>
  <si>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</si>
  <si>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</si>
  <si>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</si>
  <si>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</si>
  <si>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</si>
  <si>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</si>
  <si>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</si>
  <si>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</si>
  <si>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</si>
  <si>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</si>
  <si>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</si>
  <si>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</si>
  <si>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</si>
  <si>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</si>
  <si>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</si>
  <si>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</si>
  <si>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</si>
  <si>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</si>
  <si>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</si>
  <si>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</si>
  <si>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</si>
  <si>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</si>
  <si>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</si>
  <si>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</si>
  <si>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</si>
  <si>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</si>
  <si>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</si>
  <si>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</si>
  <si>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</si>
  <si>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</si>
  <si>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</si>
  <si>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</si>
  <si>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</si>
  <si>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</si>
  <si>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</si>
  <si>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</si>
  <si>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</si>
  <si>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</si>
  <si>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</si>
  <si>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</si>
  <si>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</si>
  <si>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</si>
  <si>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</si>
  <si>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</si>
  <si>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</si>
  <si>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</si>
  <si>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</si>
  <si>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</si>
  <si>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</si>
  <si>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</si>
  <si>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</si>
  <si>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</si>
  <si>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</si>
  <si>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</si>
  <si>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</si>
  <si>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</si>
  <si>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</si>
  <si>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</si>
  <si>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</si>
  <si>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</si>
  <si>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</si>
  <si>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</si>
  <si>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</si>
  <si>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</si>
  <si>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</si>
  <si>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</si>
  <si>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</si>
  <si>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</si>
  <si>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</si>
  <si>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</si>
  <si>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</si>
  <si>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</si>
  <si>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</si>
  <si>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</si>
  <si>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</si>
  <si>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</si>
  <si>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</si>
  <si>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</si>
  <si>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</si>
  <si>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</si>
  <si>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</si>
  <si>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</si>
  <si>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</si>
  <si>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</si>
  <si>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</si>
  <si>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</si>
  <si>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</si>
  <si>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</si>
  <si>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</si>
  <si>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</si>
  <si>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</si>
  <si>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</si>
  <si>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</si>
  <si>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</si>
  <si>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</si>
  <si>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</si>
  <si>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</si>
  <si>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</si>
  <si>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</si>
  <si>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</si>
  <si>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</si>
  <si>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</si>
  <si>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</si>
  <si>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</si>
  <si>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</si>
  <si>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</si>
  <si>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</si>
  <si>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</si>
  <si>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</si>
  <si>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</si>
  <si>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</si>
  <si>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</si>
  <si>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</si>
  <si>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</si>
  <si>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</si>
  <si>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</si>
  <si>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</si>
  <si>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</si>
  <si>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</si>
  <si>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</si>
  <si>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</si>
  <si>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</si>
  <si>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</si>
  <si>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</si>
  <si>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</si>
  <si>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</si>
  <si>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</si>
  <si>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</si>
  <si>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</si>
  <si>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</si>
  <si>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</si>
  <si>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</si>
  <si>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</si>
  <si>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</si>
  <si>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</si>
  <si>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</si>
  <si>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</si>
  <si>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</si>
  <si>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</si>
  <si>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</si>
  <si>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</si>
  <si>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</si>
  <si>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</si>
  <si>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</si>
  <si>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</si>
  <si>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</si>
  <si>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</si>
  <si>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</si>
  <si>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</si>
  <si>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</si>
  <si>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</si>
  <si>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</si>
  <si>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</si>
  <si>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</si>
  <si>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</si>
  <si>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</si>
  <si>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</si>
  <si>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</si>
  <si>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</si>
  <si>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</si>
  <si>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</si>
  <si>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</si>
  <si>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</si>
  <si>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</si>
  <si>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</si>
  <si>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</si>
  <si>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</si>
  <si>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</si>
  <si>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</si>
  <si>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</si>
  <si>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</si>
  <si>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</si>
  <si>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</si>
  <si>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</si>
  <si>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</si>
  <si>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</si>
  <si>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</si>
  <si>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</si>
  <si>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</si>
  <si>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</si>
  <si>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</si>
  <si>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</si>
  <si>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</si>
  <si>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</si>
  <si>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</si>
  <si>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</si>
  <si>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</si>
  <si>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</si>
  <si>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</si>
  <si>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</si>
  <si>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</si>
  <si>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</si>
  <si>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</si>
  <si>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</si>
  <si>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</si>
  <si>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</si>
  <si>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</si>
  <si>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</si>
  <si>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</si>
  <si>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</si>
  <si>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</si>
  <si>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</si>
  <si>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</si>
  <si>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</si>
  <si>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</si>
  <si>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</si>
  <si>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</si>
  <si>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</si>
  <si>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</si>
  <si>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</si>
  <si>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</si>
  <si>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</si>
  <si>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</si>
  <si>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</si>
  <si>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</si>
  <si>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</si>
  <si>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</si>
  <si>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</si>
  <si>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</si>
  <si>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</si>
  <si>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</si>
  <si>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</si>
  <si>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</si>
  <si>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</si>
  <si>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</si>
  <si>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</si>
  <si>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</si>
  <si>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</si>
  <si>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</si>
  <si>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</si>
  <si>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</si>
  <si>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</si>
  <si>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</si>
  <si>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</si>
  <si>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</si>
  <si>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</si>
  <si>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</si>
  <si>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</si>
  <si>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</si>
  <si>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</si>
  <si>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</si>
  <si>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</si>
  <si>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</si>
  <si>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</si>
  <si>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</si>
  <si>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</si>
  <si>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</si>
  <si>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</si>
  <si>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</si>
  <si>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</si>
  <si>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</si>
  <si>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</si>
  <si>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</si>
  <si>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</si>
  <si>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</si>
  <si>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</si>
  <si>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</si>
  <si>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</si>
  <si>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</si>
  <si>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</si>
  <si>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</si>
  <si>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</si>
  <si>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</si>
  <si>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</si>
  <si>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</si>
  <si>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</si>
  <si>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</si>
  <si>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</si>
  <si>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</si>
  <si>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</si>
  <si>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</si>
  <si>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</si>
  <si>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</si>
  <si>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</si>
  <si>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</si>
  <si>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</si>
  <si>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</si>
  <si>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</si>
  <si>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</si>
  <si>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</si>
  <si>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</si>
  <si>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</si>
  <si>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</si>
  <si>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</si>
  <si>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</si>
  <si>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</si>
  <si>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</si>
  <si>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</si>
  <si>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</si>
  <si>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</si>
  <si>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</si>
  <si>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</si>
  <si>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</si>
  <si>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</si>
  <si>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</si>
  <si>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</si>
  <si>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</si>
  <si>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</si>
  <si>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</si>
  <si>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</si>
  <si>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</si>
  <si>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</si>
  <si>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</si>
  <si>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</si>
  <si>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</si>
  <si>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</si>
  <si>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</si>
  <si>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</si>
  <si>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</si>
  <si>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</si>
  <si>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</si>
  <si>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</si>
  <si>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</si>
  <si>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</si>
  <si>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</si>
  <si>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</si>
  <si>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</si>
  <si>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</si>
  <si>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</si>
  <si>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</si>
  <si>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</si>
  <si>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</si>
  <si>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</si>
  <si>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</si>
  <si>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</si>
  <si>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</si>
  <si>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</si>
  <si>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</si>
  <si>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</si>
  <si>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</si>
  <si>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</si>
  <si>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</si>
  <si>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</si>
  <si>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</si>
  <si>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</si>
  <si>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</si>
  <si>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</si>
  <si>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</si>
  <si>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</si>
  <si>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</si>
  <si>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</si>
  <si>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</si>
  <si>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</si>
  <si>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</si>
  <si>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</si>
  <si>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</si>
  <si>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</si>
  <si>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</si>
  <si>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</si>
  <si>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</si>
  <si>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</si>
  <si>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</si>
  <si>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</si>
  <si>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</si>
  <si>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</si>
  <si>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</si>
  <si>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</si>
  <si>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</si>
  <si>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</si>
  <si>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</si>
  <si>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</si>
  <si>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</si>
  <si>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</si>
  <si>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</si>
  <si>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</si>
  <si>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</si>
  <si>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</si>
  <si>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</si>
  <si>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</si>
  <si>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</si>
  <si>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</si>
  <si>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</si>
  <si>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</si>
  <si>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</si>
  <si>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</si>
  <si>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</si>
  <si>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</si>
  <si>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</si>
  <si>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</si>
  <si>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</si>
  <si>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</si>
  <si>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</si>
  <si>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</si>
  <si>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</si>
  <si>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</si>
  <si>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</si>
  <si>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</si>
  <si>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</si>
  <si>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</si>
  <si>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</si>
  <si>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</si>
  <si>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</si>
  <si>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</si>
  <si>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</si>
  <si>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</si>
  <si>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</si>
  <si>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</si>
  <si>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</si>
  <si>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</si>
  <si>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</si>
  <si>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</si>
  <si>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</si>
  <si>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</si>
  <si>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</si>
  <si>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</si>
  <si>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</si>
  <si>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</si>
  <si>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</si>
  <si>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</si>
  <si>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</si>
  <si>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</si>
  <si>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</si>
  <si>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</si>
  <si>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</si>
  <si>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</si>
  <si>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</si>
  <si>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</si>
  <si>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</si>
  <si>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</si>
  <si>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</si>
  <si>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</si>
  <si>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</si>
  <si>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</si>
  <si>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</si>
  <si>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</si>
  <si>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</si>
  <si>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</si>
  <si>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</si>
  <si>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</si>
  <si>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</si>
  <si>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</si>
  <si>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</si>
  <si>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</si>
  <si>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</si>
  <si>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</si>
  <si>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</si>
  <si>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</si>
  <si>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</si>
  <si>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</si>
  <si>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</si>
  <si>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</si>
  <si>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</si>
  <si>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</si>
  <si>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</si>
  <si>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</si>
  <si>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</si>
  <si>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</si>
  <si>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</si>
  <si>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</si>
  <si>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</si>
  <si>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</si>
  <si>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</si>
  <si>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</si>
  <si>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</si>
  <si>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</si>
  <si>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</si>
  <si>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</si>
  <si>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</si>
  <si>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</si>
  <si>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</si>
  <si>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</si>
  <si>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</si>
  <si>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</si>
  <si>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</si>
  <si>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</si>
  <si>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</si>
  <si>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</si>
  <si>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</si>
  <si>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</si>
  <si>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</si>
  <si>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</si>
  <si>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</si>
  <si>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</si>
  <si>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</si>
  <si>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</si>
  <si>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</si>
  <si>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</si>
  <si>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</si>
  <si>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</si>
  <si>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</si>
  <si>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</si>
  <si>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</si>
  <si>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</si>
  <si>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</si>
  <si>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</si>
  <si>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</si>
  <si>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</si>
  <si>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</si>
  <si>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</si>
  <si>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</si>
  <si>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</si>
  <si>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</si>
  <si>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</si>
  <si>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</si>
  <si>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</si>
  <si>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</si>
  <si>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</si>
  <si>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</si>
  <si>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</si>
  <si>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</si>
  <si>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</si>
  <si>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</si>
  <si>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</si>
  <si>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</si>
  <si>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</si>
  <si>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</si>
  <si>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</si>
  <si>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</si>
  <si>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</si>
  <si>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</si>
  <si>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</si>
  <si>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</si>
  <si>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</si>
  <si>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</si>
  <si>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</si>
  <si>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</si>
  <si>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</si>
  <si>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</si>
  <si>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</si>
  <si>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</si>
  <si>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</si>
  <si>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</si>
  <si>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</si>
  <si>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</si>
  <si>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</si>
  <si>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</si>
  <si>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</si>
  <si>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</si>
  <si>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</si>
  <si>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</si>
  <si>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</si>
  <si>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</si>
  <si>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</si>
  <si>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</si>
  <si>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</si>
  <si>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</si>
  <si>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</si>
  <si>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</si>
  <si>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</si>
  <si>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</si>
  <si>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</si>
  <si>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</si>
  <si>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</si>
  <si>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</si>
  <si>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</si>
  <si>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</si>
  <si>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</si>
  <si>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</si>
  <si>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</si>
  <si>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</si>
  <si>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</si>
  <si>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</si>
  <si>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</si>
  <si>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</si>
  <si>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</si>
  <si>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</si>
  <si>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</si>
  <si>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</si>
  <si>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</si>
  <si>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</si>
  <si>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</si>
  <si>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</si>
  <si>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</si>
  <si>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</si>
  <si>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</si>
  <si>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</si>
  <si>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</si>
  <si>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</si>
  <si>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</si>
  <si>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</si>
  <si>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</si>
  <si>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</si>
  <si>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</si>
  <si>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</si>
  <si>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</si>
  <si>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</si>
  <si>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</si>
  <si>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</si>
  <si>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</si>
  <si>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</si>
  <si>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</si>
  <si>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</si>
  <si>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</si>
  <si>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</si>
  <si>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</si>
  <si>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</si>
  <si>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</si>
  <si>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</si>
  <si>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</si>
  <si>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</si>
  <si>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</si>
  <si>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</si>
  <si>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</si>
  <si>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</si>
  <si>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</si>
  <si>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</si>
  <si>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</si>
  <si>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</si>
  <si>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</si>
  <si>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</si>
  <si>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</si>
  <si>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</si>
  <si>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</si>
  <si>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</si>
  <si>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</si>
  <si>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</si>
  <si>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</si>
  <si>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</si>
  <si>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</si>
  <si>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</si>
  <si>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</si>
  <si>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</si>
  <si>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</si>
  <si>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</si>
  <si>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</si>
  <si>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</si>
  <si>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</si>
  <si>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</si>
  <si>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</si>
  <si>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</si>
  <si>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</si>
  <si>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</si>
  <si>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</si>
  <si>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</si>
  <si>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</si>
  <si>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</si>
  <si>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</si>
  <si>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</si>
  <si>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</si>
  <si>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</si>
  <si>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</si>
  <si>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</si>
  <si>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</si>
  <si>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</si>
  <si>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</si>
  <si>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</si>
  <si>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</si>
  <si>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</si>
  <si>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</si>
  <si>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</si>
  <si>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</si>
  <si>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</si>
  <si>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</si>
  <si>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</si>
  <si>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</si>
  <si>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</si>
  <si>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</si>
  <si>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</si>
  <si>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</si>
  <si>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</si>
  <si>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</si>
  <si>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</si>
  <si>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</si>
  <si>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</si>
  <si>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</si>
  <si>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</si>
  <si>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</si>
  <si>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</si>
  <si>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</si>
  <si>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</si>
  <si>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</si>
  <si>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</si>
  <si>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</si>
  <si>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</si>
  <si>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</si>
  <si>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</si>
  <si>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</si>
  <si>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</si>
  <si>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</si>
  <si>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</si>
  <si>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</si>
  <si>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</si>
  <si>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</si>
  <si>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</si>
  <si>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</si>
  <si>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</si>
  <si>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</si>
  <si>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</si>
  <si>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</si>
  <si>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</si>
  <si>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</si>
  <si>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</si>
  <si>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</si>
  <si>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</si>
  <si>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</si>
  <si>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</si>
  <si>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</si>
  <si>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</si>
  <si>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</si>
  <si>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</si>
  <si>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</si>
  <si>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</si>
  <si>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</si>
  <si>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</si>
  <si>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</si>
  <si>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</si>
  <si>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</si>
  <si>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</si>
  <si>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</si>
  <si>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</si>
  <si>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</si>
  <si>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</si>
  <si>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</si>
  <si>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</si>
  <si>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</si>
  <si>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</si>
  <si>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</si>
  <si>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</si>
  <si>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</si>
  <si>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</si>
  <si>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</si>
  <si>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</si>
  <si>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</si>
  <si>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</si>
  <si>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</si>
  <si>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</si>
  <si>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</si>
  <si>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</si>
  <si>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</si>
  <si>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</si>
  <si>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</si>
  <si>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</si>
  <si>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</si>
  <si>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</si>
  <si>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</si>
  <si>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</si>
  <si>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</si>
  <si>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</si>
  <si>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</si>
  <si>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</si>
  <si>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</si>
  <si>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</si>
  <si>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</si>
  <si>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</si>
  <si>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</si>
  <si>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</si>
  <si>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</si>
  <si>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</si>
  <si>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</si>
  <si>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</si>
  <si>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</si>
  <si>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</si>
  <si>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</si>
  <si>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</si>
  <si>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</si>
  <si>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</si>
  <si>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</si>
  <si>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</si>
  <si>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</si>
  <si>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</si>
  <si>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</si>
  <si>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</si>
  <si>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</si>
  <si>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</si>
  <si>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</si>
  <si>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</si>
  <si>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</si>
  <si>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</si>
  <si>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</si>
  <si>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</si>
  <si>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</si>
  <si>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</si>
  <si>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</si>
  <si>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</si>
  <si>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</si>
  <si>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</si>
  <si>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</si>
  <si>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</si>
  <si>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</si>
  <si>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</si>
  <si>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</si>
  <si>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</si>
  <si>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</si>
  <si>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</si>
  <si>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</si>
  <si>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</si>
  <si>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</si>
  <si>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</si>
  <si>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</si>
  <si>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</si>
  <si>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</si>
  <si>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</si>
  <si>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</si>
  <si>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</si>
  <si>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</si>
  <si>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</si>
  <si>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</si>
  <si>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</si>
  <si>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</si>
  <si>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</si>
  <si>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</si>
  <si>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</si>
  <si>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</si>
  <si>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</si>
  <si>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</si>
  <si>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</si>
  <si>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</si>
  <si>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</si>
  <si>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</si>
  <si>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</si>
  <si>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</si>
  <si>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</si>
  <si>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</si>
  <si>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</si>
  <si>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</si>
  <si>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</si>
  <si>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</si>
  <si>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</si>
  <si>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</si>
  <si>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</si>
  <si>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</si>
  <si>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</si>
  <si>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</si>
  <si>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</si>
  <si>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</si>
  <si>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</si>
  <si>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</si>
  <si>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</si>
  <si>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</si>
  <si>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</si>
  <si>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</si>
  <si>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</si>
  <si>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</si>
  <si>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</si>
  <si>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</si>
  <si>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</si>
  <si>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</si>
  <si>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</si>
  <si>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</si>
  <si>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</si>
  <si>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</si>
  <si>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</si>
  <si>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</si>
  <si>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</si>
  <si>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</si>
  <si>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</si>
  <si>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</si>
  <si>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</si>
  <si>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</si>
  <si>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</si>
  <si>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</si>
  <si>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</si>
  <si>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</si>
  <si>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</si>
  <si>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</si>
  <si>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</si>
  <si>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</si>
  <si>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</si>
  <si>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</si>
  <si>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</si>
  <si>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</si>
  <si>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</si>
  <si>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</si>
  <si>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</si>
  <si>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</si>
  <si>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</si>
  <si>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</si>
  <si>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</si>
  <si>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</si>
  <si>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</si>
  <si>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</si>
  <si>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</si>
  <si>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</si>
  <si>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</si>
  <si>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</si>
  <si>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</si>
  <si>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</si>
  <si>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</si>
  <si>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</si>
  <si>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</si>
  <si>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</si>
  <si>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</si>
  <si>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</si>
  <si>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</si>
  <si>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</si>
  <si>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</si>
  <si>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</si>
  <si>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</si>
  <si>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</si>
  <si>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</si>
  <si>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</si>
  <si>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</si>
  <si>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</si>
  <si>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</si>
  <si>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</si>
  <si>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</si>
  <si>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</si>
  <si>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</si>
  <si>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</si>
  <si>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</si>
  <si>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</si>
  <si>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</si>
  <si>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</si>
  <si>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</si>
  <si>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</si>
  <si>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</si>
  <si>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</si>
  <si>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</si>
  <si>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</si>
  <si>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</si>
  <si>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</si>
  <si>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</si>
  <si>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</si>
  <si>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</si>
  <si>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</si>
  <si>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</si>
  <si>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</si>
  <si>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</si>
  <si>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</si>
  <si>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</si>
  <si>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</si>
  <si>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</si>
  <si>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</si>
  <si>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</si>
  <si>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</si>
  <si>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</si>
  <si>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</si>
  <si>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</si>
  <si>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</si>
  <si>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</si>
  <si>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</si>
  <si>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</si>
  <si>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</si>
  <si>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</si>
  <si>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</si>
  <si>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</si>
  <si>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</si>
  <si>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</si>
  <si>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</si>
  <si>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</si>
  <si>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</si>
  <si>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</si>
  <si>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</si>
  <si>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</si>
  <si>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</si>
  <si>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</si>
  <si>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</si>
  <si>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</si>
  <si>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</si>
  <si>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</si>
  <si>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</si>
  <si>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</si>
  <si>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</si>
  <si>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</si>
  <si>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</si>
  <si>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</si>
  <si>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</si>
  <si>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</si>
  <si>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</si>
  <si>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</si>
  <si>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</si>
  <si>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</si>
  <si>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</si>
  <si>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</si>
  <si>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</si>
  <si>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</si>
  <si>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</si>
  <si>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</si>
  <si>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</si>
  <si>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</si>
  <si>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</si>
  <si>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</si>
  <si>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</si>
  <si>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</si>
  <si>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</si>
  <si>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</si>
  <si>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</si>
  <si>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</si>
  <si>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</si>
  <si>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</si>
  <si>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</si>
  <si>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</si>
  <si>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</si>
  <si>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</si>
  <si>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</si>
  <si>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</si>
  <si>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</si>
  <si>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</si>
  <si>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</si>
  <si>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</si>
  <si>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</si>
  <si>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</si>
  <si>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</si>
  <si>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</si>
  <si>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</si>
  <si>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</si>
  <si>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</si>
  <si>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</si>
  <si>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</si>
  <si>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</si>
  <si>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</si>
  <si>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</si>
  <si>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</si>
  <si>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</si>
  <si>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</si>
  <si>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</si>
  <si>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</si>
  <si>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</si>
  <si>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</si>
  <si>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</si>
  <si>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</si>
  <si>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</si>
  <si>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</si>
  <si>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</si>
  <si>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</si>
  <si>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</si>
  <si>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</si>
  <si>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</si>
  <si>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</si>
  <si>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</si>
  <si>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</si>
  <si>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</si>
  <si>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</si>
  <si>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</si>
  <si>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</si>
  <si>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</si>
  <si>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</si>
  <si>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</si>
  <si>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</si>
  <si>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</si>
  <si>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</si>
  <si>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</si>
  <si>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</si>
  <si>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</si>
  <si>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</si>
  <si>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</si>
  <si>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</si>
  <si>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</si>
  <si>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</si>
  <si>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</si>
  <si>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</si>
  <si>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</si>
  <si>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</si>
  <si>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</si>
  <si>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</si>
  <si>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</si>
  <si>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</si>
  <si>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</si>
  <si>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</si>
  <si>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</si>
  <si>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</si>
  <si>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</si>
  <si>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</si>
  <si>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</si>
  <si>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</si>
  <si>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</si>
  <si>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</si>
  <si>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</si>
  <si>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</si>
  <si>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</si>
  <si>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</si>
  <si>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</si>
  <si>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</si>
  <si>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</si>
  <si>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</si>
  <si>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</si>
  <si>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</si>
  <si>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</si>
  <si>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</si>
  <si>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</si>
  <si>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</si>
  <si>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</si>
  <si>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</si>
  <si>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</si>
  <si>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</si>
  <si>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</si>
  <si>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</si>
  <si>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</si>
  <si>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</si>
  <si>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</si>
  <si>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</si>
  <si>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</si>
  <si>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</si>
  <si>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</si>
  <si>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</si>
  <si>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</si>
  <si>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</si>
  <si>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</si>
  <si>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</si>
  <si>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</si>
  <si>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</si>
  <si>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</si>
  <si>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</si>
  <si>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</si>
  <si>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</si>
  <si>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</si>
  <si>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</si>
  <si>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</si>
  <si>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</si>
  <si>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</si>
  <si>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</si>
  <si>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</si>
  <si>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</si>
  <si>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</si>
  <si>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</si>
  <si>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</si>
  <si>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</si>
  <si>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</si>
  <si>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</si>
  <si>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</si>
  <si>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</si>
  <si>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</si>
  <si>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</si>
  <si>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</si>
  <si>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</si>
  <si>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</si>
  <si>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</si>
  <si>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</si>
  <si>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</si>
  <si>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</si>
  <si>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</si>
  <si>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</si>
  <si>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</si>
  <si>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</si>
  <si>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</si>
  <si>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</si>
  <si>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</si>
  <si>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</si>
  <si>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</si>
  <si>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</si>
  <si>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</si>
  <si>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</si>
  <si>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</si>
  <si>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</si>
  <si>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</si>
  <si>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</si>
  <si>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</si>
  <si>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</si>
  <si>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</si>
  <si>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</si>
  <si>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</si>
  <si>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</si>
  <si>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</si>
  <si>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</si>
  <si>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</si>
  <si>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</si>
  <si>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</si>
  <si>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</si>
  <si>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</si>
  <si>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</si>
  <si>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</si>
  <si>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</si>
  <si>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</si>
  <si>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</si>
  <si>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</si>
  <si>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</si>
  <si>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</si>
  <si>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</si>
  <si>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</si>
  <si>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</si>
  <si>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</si>
  <si>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</si>
  <si>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</si>
  <si>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</si>
  <si>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</si>
  <si>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</si>
  <si>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</si>
  <si>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</si>
  <si>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</si>
  <si>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</si>
  <si>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</si>
  <si>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</si>
  <si>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</si>
  <si>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</si>
  <si>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</si>
  <si>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</si>
  <si>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</si>
  <si>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</si>
  <si>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</si>
  <si>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</si>
  <si>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</si>
  <si>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</si>
  <si>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</si>
  <si>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</si>
  <si>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</si>
  <si>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</si>
  <si>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</si>
  <si>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</si>
  <si>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</si>
  <si>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</si>
  <si>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</si>
  <si>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</si>
  <si>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</si>
  <si>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</si>
  <si>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</si>
  <si>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</si>
  <si>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</si>
  <si>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</si>
  <si>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</si>
  <si>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</si>
  <si>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</si>
  <si>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</si>
  <si>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</si>
  <si>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</si>
  <si>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</si>
  <si>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</si>
  <si>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</si>
  <si>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</si>
  <si>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</si>
  <si>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</si>
  <si>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</si>
  <si>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</si>
  <si>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</si>
  <si>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</si>
  <si>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</si>
  <si>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</si>
  <si>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</si>
  <si>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</si>
  <si>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</si>
  <si>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</si>
  <si>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</si>
  <si>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</si>
  <si>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</si>
  <si>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</si>
  <si>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</si>
  <si>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</si>
  <si>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</si>
  <si>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</si>
  <si>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</si>
  <si>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</si>
  <si>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</si>
  <si>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</si>
  <si>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</si>
  <si>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</si>
  <si>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</si>
  <si>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</si>
  <si>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</si>
  <si>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</si>
  <si>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</si>
  <si>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</si>
  <si>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</si>
  <si>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</si>
  <si>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</si>
  <si>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</si>
  <si>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</si>
  <si>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</si>
  <si>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</si>
  <si>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</si>
  <si>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</si>
  <si>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</si>
  <si>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</si>
  <si>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</si>
  <si>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</si>
  <si>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</si>
  <si>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</si>
  <si>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</si>
  <si>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</si>
  <si>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</si>
  <si>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</si>
  <si>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</si>
  <si>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</si>
  <si>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</si>
  <si>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</si>
  <si>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</si>
  <si>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</si>
  <si>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</si>
  <si>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</si>
  <si>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</si>
  <si>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</si>
  <si>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</si>
  <si>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</si>
  <si>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</si>
  <si>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</si>
  <si>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</si>
  <si>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</si>
  <si>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</si>
  <si>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</si>
  <si>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</si>
  <si>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</si>
  <si>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</si>
  <si>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</si>
  <si>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</si>
  <si>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</si>
  <si>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</si>
  <si>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</si>
  <si>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</si>
  <si>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</si>
  <si>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</si>
  <si>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</si>
  <si>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</si>
  <si>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</si>
  <si>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</si>
  <si>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</si>
  <si>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</si>
  <si>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</si>
  <si>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</si>
  <si>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</si>
  <si>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</si>
  <si>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</si>
  <si>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</si>
  <si>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</si>
  <si>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</si>
  <si>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</si>
  <si>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</si>
  <si>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</si>
  <si>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</si>
  <si>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</si>
  <si>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</si>
  <si>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</si>
  <si>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</si>
  <si>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</si>
  <si>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</si>
  <si>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</si>
  <si>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</si>
  <si>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</si>
  <si>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</si>
  <si>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</si>
  <si>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</si>
  <si>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</si>
  <si>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</si>
  <si>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</si>
  <si>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</si>
  <si>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</si>
  <si>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</si>
  <si>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</si>
  <si>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</si>
  <si>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</si>
  <si>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</si>
  <si>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</si>
  <si>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</si>
  <si>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</si>
  <si>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</si>
  <si>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</si>
  <si>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</si>
  <si>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</si>
  <si>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</si>
  <si>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</si>
  <si>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</si>
  <si>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</si>
  <si>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</si>
  <si>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</si>
  <si>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</si>
  <si>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</si>
  <si>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</si>
  <si>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</si>
  <si>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</si>
  <si>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</si>
  <si>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</si>
  <si>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</si>
  <si>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</si>
  <si>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</si>
  <si>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</si>
  <si>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</si>
  <si>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</si>
  <si>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</si>
  <si>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</si>
  <si>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</si>
  <si>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</si>
  <si>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</si>
  <si>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</si>
  <si>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</si>
  <si>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</si>
  <si>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</si>
  <si>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</si>
  <si>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</si>
  <si>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</si>
  <si>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</si>
  <si>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</si>
  <si>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</si>
  <si>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</si>
  <si>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</si>
  <si>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</si>
  <si>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</si>
  <si>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</si>
  <si>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</si>
  <si>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</si>
  <si>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</si>
  <si>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</si>
  <si>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</si>
  <si>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</si>
  <si>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</si>
  <si>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</si>
  <si>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</si>
  <si>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</si>
  <si>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</si>
  <si>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</si>
  <si>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</si>
  <si>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</si>
  <si>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</si>
  <si>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</si>
  <si>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</si>
  <si>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</si>
  <si>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</si>
  <si>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</si>
  <si>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</si>
  <si>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</si>
  <si>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</si>
  <si>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</si>
  <si>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</si>
  <si>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</si>
  <si>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</si>
  <si>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</si>
  <si>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</si>
  <si>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</si>
  <si>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</si>
  <si>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</si>
  <si>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</si>
  <si>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</si>
  <si>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</si>
  <si>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</si>
  <si>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</si>
  <si>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</si>
  <si>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</si>
  <si>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</si>
  <si>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</si>
  <si>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</si>
  <si>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</si>
  <si>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</si>
  <si>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</si>
  <si>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</si>
  <si>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</si>
  <si>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</si>
  <si>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</si>
  <si>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</si>
  <si>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</si>
  <si>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</si>
  <si>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</si>
  <si>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</si>
  <si>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</si>
  <si>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</si>
  <si>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</si>
  <si>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</si>
  <si>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</si>
  <si>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</si>
  <si>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</si>
  <si>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</si>
  <si>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</si>
  <si>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</si>
  <si>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</si>
  <si>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</si>
  <si>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</si>
  <si>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</si>
  <si>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</si>
  <si>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</si>
  <si>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</si>
  <si>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</si>
  <si>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</si>
  <si>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</si>
  <si>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</si>
  <si>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</si>
  <si>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</si>
  <si>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</si>
  <si>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</si>
  <si>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</si>
  <si>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</si>
  <si>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</si>
  <si>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</si>
  <si>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</si>
  <si>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</si>
  <si>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</si>
  <si>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</si>
  <si>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</si>
  <si>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</si>
  <si>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</si>
  <si>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</si>
  <si>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</si>
  <si>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</si>
  <si>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</si>
  <si>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</si>
  <si>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</si>
  <si>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</si>
  <si>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</si>
  <si>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</si>
  <si>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</si>
  <si>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</si>
  <si>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</si>
  <si>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</si>
  <si>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</si>
  <si>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</si>
  <si>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</si>
  <si>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</si>
  <si>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</si>
  <si>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</si>
  <si>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</si>
  <si>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</si>
  <si>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</si>
  <si>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</si>
  <si>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</si>
  <si>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</si>
  <si>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</si>
  <si>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</si>
  <si>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</si>
  <si>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</si>
  <si>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</si>
  <si>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</si>
  <si>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</si>
  <si>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</si>
  <si>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</si>
  <si>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</si>
  <si>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</si>
  <si>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</si>
  <si>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</si>
  <si>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</si>
  <si>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</si>
  <si>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</si>
  <si>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</si>
  <si>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</si>
  <si>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</si>
  <si>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</si>
  <si>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</si>
  <si>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</si>
  <si>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</si>
  <si>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</si>
  <si>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</si>
  <si>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</si>
  <si>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</si>
  <si>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</si>
  <si>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</si>
  <si>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</si>
  <si>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</si>
  <si>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</si>
  <si>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</si>
  <si>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</si>
  <si>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</si>
  <si>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</si>
  <si>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</si>
  <si>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</si>
  <si>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</si>
  <si>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</si>
  <si>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</si>
  <si>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</si>
  <si>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</si>
  <si>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</si>
  <si>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</si>
  <si>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</si>
  <si>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</si>
  <si>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</si>
  <si>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</si>
  <si>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</si>
  <si>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</si>
  <si>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</si>
  <si>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</si>
  <si>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</si>
  <si>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</si>
  <si>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</si>
  <si>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</si>
  <si>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</si>
  <si>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</si>
  <si>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</si>
  <si>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</si>
  <si>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</si>
  <si>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</si>
  <si>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</si>
  <si>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</si>
  <si>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</si>
  <si>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</si>
  <si>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</si>
  <si>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</si>
  <si>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</si>
  <si>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</si>
  <si>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</si>
  <si>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</si>
  <si>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</si>
  <si>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</si>
  <si>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</si>
  <si>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</si>
  <si>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</si>
  <si>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</si>
  <si>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</si>
  <si>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</si>
  <si>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</si>
  <si>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</si>
  <si>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</si>
  <si>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</si>
  <si>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</si>
  <si>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</si>
  <si>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</si>
  <si>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</si>
  <si>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</si>
  <si>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</si>
  <si>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</si>
  <si>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</si>
  <si>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</si>
  <si>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</si>
  <si>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</si>
  <si>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</si>
  <si>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</si>
  <si>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</si>
  <si>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</si>
  <si>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</si>
  <si>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</si>
  <si>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</si>
  <si>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</si>
  <si>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</si>
  <si>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</si>
  <si>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</si>
  <si>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</si>
  <si>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</si>
  <si>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</si>
  <si>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</si>
  <si>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</si>
  <si>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</si>
  <si>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</si>
  <si>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</si>
  <si>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</si>
  <si>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</si>
  <si>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</si>
  <si>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</si>
  <si>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</si>
  <si>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</si>
  <si>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</si>
  <si>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</si>
  <si>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</si>
  <si>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</si>
  <si>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</si>
  <si>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</si>
  <si>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</si>
  <si>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</si>
  <si>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</si>
  <si>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</si>
  <si>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</si>
  <si>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</si>
  <si>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</si>
  <si>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</si>
  <si>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</si>
  <si>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</si>
  <si>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</si>
  <si>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</si>
  <si>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</si>
  <si>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</si>
  <si>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</si>
  <si>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</si>
  <si>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</si>
  <si>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</si>
  <si>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</si>
  <si>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</si>
  <si>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</si>
  <si>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</si>
  <si>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</si>
  <si>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</si>
  <si>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</si>
  <si>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</si>
  <si>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</si>
  <si>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</si>
  <si>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</si>
  <si>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</si>
  <si>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</si>
  <si>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</si>
  <si>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</si>
  <si>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</si>
  <si>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</si>
  <si>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</si>
  <si>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</si>
  <si>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</si>
  <si>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</si>
  <si>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</si>
  <si>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</si>
  <si>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</si>
  <si>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</si>
  <si>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</si>
  <si>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</si>
  <si>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</si>
  <si>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</si>
  <si>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</si>
  <si>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</si>
  <si>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</si>
  <si>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</si>
  <si>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</si>
  <si>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</si>
  <si>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</si>
  <si>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</si>
  <si>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</si>
  <si>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</si>
  <si>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</si>
  <si>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</si>
  <si>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</si>
  <si>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</si>
  <si>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</si>
  <si>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</si>
  <si>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</si>
  <si>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</si>
  <si>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</si>
  <si>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</si>
  <si>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</si>
  <si>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</si>
  <si>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</si>
  <si>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</si>
  <si>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</si>
  <si>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</si>
  <si>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</si>
  <si>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</si>
  <si>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</si>
  <si>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</si>
  <si>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</si>
  <si>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</si>
  <si>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</si>
  <si>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</si>
  <si>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</si>
  <si>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</si>
  <si>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</si>
  <si>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</si>
  <si>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</si>
  <si>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</si>
  <si>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</si>
  <si>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</si>
  <si>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</si>
  <si>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</si>
  <si>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</si>
  <si>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</si>
  <si>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</si>
  <si>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</si>
  <si>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</si>
  <si>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</si>
  <si>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</si>
  <si>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</si>
  <si>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</si>
  <si>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</si>
  <si>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</si>
  <si>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</si>
  <si>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</si>
  <si>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</si>
  <si>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</si>
  <si>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</si>
  <si>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</si>
  <si>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</si>
  <si>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</si>
  <si>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</si>
  <si>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</si>
  <si>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</si>
  <si>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</si>
  <si>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</si>
  <si>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</si>
  <si>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</si>
  <si>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</si>
  <si>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</si>
  <si>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</si>
  <si>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</si>
  <si>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</si>
  <si>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</si>
  <si>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</si>
  <si>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</si>
  <si>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</si>
  <si>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</si>
  <si>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</si>
  <si>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</si>
  <si>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</si>
  <si>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</si>
  <si>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</si>
  <si>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</si>
  <si>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</si>
  <si>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</si>
  <si>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</si>
  <si>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</si>
  <si>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</si>
  <si>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</si>
  <si>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</si>
  <si>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</si>
  <si>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</si>
  <si>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</si>
  <si>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</si>
  <si>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</si>
  <si>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</si>
  <si>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</si>
  <si>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</si>
  <si>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</si>
  <si>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</si>
  <si>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</si>
  <si>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</si>
  <si>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</si>
  <si>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</si>
  <si>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</si>
  <si>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</si>
  <si>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</si>
  <si>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</si>
  <si>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</si>
  <si>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</si>
  <si>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</si>
  <si>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</si>
  <si>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</si>
  <si>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</si>
  <si>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</si>
  <si>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</si>
  <si>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</si>
  <si>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</si>
  <si>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</si>
  <si>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</si>
  <si>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</si>
  <si>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</si>
  <si>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</si>
  <si>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</si>
  <si>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</si>
  <si>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</si>
  <si>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</si>
  <si>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</si>
  <si>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</si>
  <si>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</si>
  <si>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</si>
  <si>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</si>
  <si>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</si>
  <si>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</si>
  <si>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</si>
  <si>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</si>
  <si>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</si>
  <si>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</si>
  <si>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</si>
  <si>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</si>
  <si>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</si>
  <si>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</si>
  <si>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</si>
  <si>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</si>
  <si>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</si>
  <si>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</si>
  <si>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</si>
  <si>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</si>
  <si>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</si>
  <si>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</si>
  <si>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</si>
  <si>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</si>
  <si>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</si>
  <si>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</si>
  <si>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</si>
  <si>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</si>
  <si>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</si>
  <si>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</si>
  <si>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</si>
  <si>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</si>
  <si>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</si>
  <si>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</si>
  <si>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</si>
  <si>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</si>
  <si>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</si>
  <si>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</si>
  <si>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</si>
  <si>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</si>
  <si>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</si>
  <si>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</si>
  <si>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</si>
  <si>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</si>
  <si>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</si>
  <si>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</si>
  <si>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</si>
  <si>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</si>
  <si>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</si>
  <si>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</si>
  <si>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</si>
  <si>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</si>
  <si>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</si>
  <si>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</si>
  <si>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</si>
  <si>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</si>
  <si>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</si>
  <si>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</si>
  <si>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</si>
  <si>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</si>
  <si>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</si>
  <si>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</si>
  <si>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</si>
  <si>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</si>
  <si>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</si>
  <si>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</si>
  <si>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</si>
  <si>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</si>
  <si>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</si>
  <si>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</si>
  <si>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</si>
  <si>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</si>
  <si>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</si>
  <si>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</si>
  <si>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</si>
  <si>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</si>
  <si>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</si>
  <si>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</si>
  <si>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</si>
  <si>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</si>
  <si>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</si>
  <si>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</si>
  <si>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</si>
  <si>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</si>
  <si>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</si>
  <si>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</si>
  <si>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</si>
  <si>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</si>
  <si>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</si>
  <si>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</si>
  <si>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</si>
  <si>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</si>
  <si>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</si>
  <si>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</si>
  <si>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</si>
  <si>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</si>
  <si>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</si>
  <si>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</si>
  <si>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</si>
  <si>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</si>
  <si>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</si>
  <si>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</si>
  <si>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</si>
  <si>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</si>
  <si>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</si>
  <si>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</si>
  <si>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</si>
  <si>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</si>
  <si>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</si>
  <si>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</si>
  <si>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</si>
  <si>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</si>
  <si>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</si>
  <si>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</si>
  <si>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</si>
  <si>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</si>
  <si>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</si>
  <si>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</si>
  <si>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</si>
  <si>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</si>
  <si>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</si>
  <si>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</si>
  <si>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</si>
  <si>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</si>
  <si>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</si>
  <si>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</si>
  <si>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</si>
  <si>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</si>
  <si>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</si>
  <si>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</si>
  <si>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</si>
  <si>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</si>
  <si>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</si>
  <si>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</si>
  <si>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</si>
  <si>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</si>
  <si>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</si>
  <si>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</si>
  <si>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</si>
  <si>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</si>
  <si>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</si>
  <si>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</si>
  <si>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</si>
  <si>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</si>
  <si>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</si>
  <si>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</si>
  <si>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</si>
  <si>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</si>
  <si>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</si>
  <si>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</si>
  <si>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</si>
  <si>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</si>
  <si>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</si>
  <si>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</si>
  <si>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</si>
  <si>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</si>
  <si>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</si>
  <si>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</si>
  <si>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</si>
  <si>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</si>
  <si>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</si>
  <si>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</si>
  <si>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</si>
  <si>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</si>
  <si>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</si>
  <si>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</si>
  <si>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</si>
  <si>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</si>
  <si>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</si>
  <si>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</si>
  <si>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</si>
  <si>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</si>
  <si>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</si>
  <si>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</si>
  <si>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</si>
  <si>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</si>
  <si>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</si>
  <si>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</si>
  <si>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</si>
  <si>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</si>
  <si>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</si>
  <si>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</si>
  <si>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</si>
  <si>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</si>
  <si>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</si>
  <si>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</si>
  <si>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</si>
  <si>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</si>
  <si>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</si>
  <si>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</si>
  <si>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</si>
  <si>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</si>
  <si>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</si>
  <si>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</si>
  <si>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</si>
  <si>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</si>
  <si>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</si>
  <si>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</si>
  <si>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</si>
  <si>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</si>
  <si>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</si>
  <si>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</si>
  <si>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</si>
  <si>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</si>
  <si>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</si>
  <si>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</si>
  <si>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</si>
  <si>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</si>
  <si>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</si>
  <si>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</si>
  <si>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</si>
  <si>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</si>
  <si>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</si>
  <si>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</si>
  <si>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</si>
  <si>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</si>
  <si>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</si>
  <si>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</si>
  <si>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</si>
  <si>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</si>
  <si>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</si>
  <si>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</si>
  <si>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</si>
  <si>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</si>
  <si>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</si>
  <si>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</si>
  <si>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</si>
  <si>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</si>
  <si>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</si>
  <si>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</si>
  <si>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</si>
  <si>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</si>
  <si>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</si>
  <si>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</si>
  <si>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</si>
  <si>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</si>
  <si>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</si>
  <si>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</si>
  <si>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</si>
  <si>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</si>
  <si>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</si>
  <si>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</si>
  <si>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</si>
  <si>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</si>
  <si>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</si>
  <si>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</si>
  <si>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</si>
  <si>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</si>
  <si>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</si>
  <si>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</si>
  <si>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</si>
  <si>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</si>
  <si>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</si>
  <si>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</si>
  <si>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</si>
  <si>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</si>
  <si>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</si>
  <si>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</si>
  <si>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</si>
  <si>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</si>
  <si>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</si>
  <si>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</si>
  <si>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</si>
  <si>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</si>
  <si>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</si>
  <si>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</si>
  <si>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</si>
  <si>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</si>
  <si>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</si>
  <si>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</si>
  <si>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</si>
  <si>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</si>
  <si>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</si>
  <si>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</si>
  <si>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</si>
  <si>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</si>
  <si>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</si>
  <si>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</si>
  <si>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</si>
  <si>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</si>
  <si>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</si>
  <si>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</si>
  <si>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</si>
  <si>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</si>
  <si>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</si>
  <si>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</si>
  <si>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</si>
  <si>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</si>
  <si>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</si>
  <si>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</si>
  <si>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</si>
  <si>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</si>
  <si>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</si>
  <si>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</si>
  <si>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</si>
  <si>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</si>
  <si>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</si>
  <si>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</si>
  <si>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</si>
  <si>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</si>
  <si>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</si>
  <si>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</si>
  <si>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</si>
  <si>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</si>
  <si>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</si>
  <si>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</si>
  <si>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</si>
  <si>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</si>
  <si>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</si>
  <si>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</si>
  <si>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</si>
  <si>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</si>
  <si>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</si>
  <si>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</si>
  <si>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</si>
  <si>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</si>
  <si>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</si>
  <si>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</si>
  <si>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</si>
  <si>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</si>
  <si>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</si>
  <si>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</si>
  <si>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</si>
  <si>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</si>
  <si>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</si>
  <si>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</si>
  <si>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</si>
  <si>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</si>
  <si>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</si>
  <si>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</si>
  <si>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</si>
  <si>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</si>
  <si>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</si>
  <si>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</si>
  <si>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</si>
  <si>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</si>
  <si>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</si>
  <si>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</si>
  <si>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</si>
  <si>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</si>
  <si>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</si>
  <si>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</si>
  <si>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</si>
  <si>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</si>
  <si>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</si>
  <si>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</si>
  <si>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</si>
  <si>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</si>
  <si>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</si>
  <si>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</si>
  <si>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</si>
  <si>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</si>
  <si>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</si>
  <si>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</si>
  <si>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</si>
  <si>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</si>
  <si>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</si>
  <si>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</si>
  <si>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</si>
  <si>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</si>
  <si>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</si>
  <si>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</si>
  <si>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</si>
  <si>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</si>
  <si>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</si>
  <si>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</si>
  <si>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</si>
  <si>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</si>
  <si>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</si>
  <si>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</si>
  <si>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</si>
  <si>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</si>
  <si>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</si>
  <si>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</si>
  <si>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</si>
  <si>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</si>
  <si>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</si>
  <si>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</si>
  <si>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</si>
  <si>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</si>
  <si>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</si>
  <si>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</si>
  <si>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</si>
  <si>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</si>
  <si>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</si>
  <si>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</si>
  <si>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</si>
  <si>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</si>
  <si>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</si>
  <si>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</si>
  <si>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</si>
  <si>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</si>
  <si>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</si>
  <si>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</si>
  <si>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</si>
  <si>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</si>
  <si>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</si>
  <si>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</si>
  <si>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</si>
  <si>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</si>
  <si>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</si>
  <si>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</si>
  <si>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</si>
  <si>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</si>
  <si>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</si>
  <si>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</si>
  <si>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</si>
  <si>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</si>
  <si>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</si>
  <si>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</si>
  <si>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</si>
  <si>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</si>
  <si>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</si>
  <si>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</si>
  <si>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</si>
  <si>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</si>
  <si>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</si>
  <si>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</si>
  <si>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</si>
  <si>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</si>
  <si>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</si>
  <si>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</si>
  <si>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</si>
  <si>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</si>
  <si>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</si>
  <si>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</si>
  <si>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</si>
  <si>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</si>
  <si>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</si>
  <si>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</si>
  <si>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</si>
  <si>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</si>
  <si>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</si>
  <si>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</si>
  <si>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</si>
  <si>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</si>
  <si>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</si>
  <si>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</si>
  <si>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</si>
  <si>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</si>
  <si>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</si>
  <si>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</si>
  <si>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</si>
  <si>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</si>
  <si>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</si>
  <si>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</si>
  <si>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</si>
  <si>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</si>
  <si>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</si>
  <si>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</si>
  <si>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</si>
  <si>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</si>
  <si>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</si>
  <si>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</si>
  <si>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</si>
  <si>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</si>
  <si>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</si>
  <si>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</si>
  <si>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</si>
  <si>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</si>
  <si>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</si>
  <si>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</si>
  <si>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</si>
  <si>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</si>
  <si>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</si>
  <si>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</si>
  <si>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</si>
  <si>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</si>
  <si>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</si>
  <si>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</si>
  <si>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</si>
  <si>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</si>
  <si>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</si>
  <si>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</si>
  <si>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</si>
  <si>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</si>
  <si>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</si>
  <si>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</si>
  <si>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</si>
  <si>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</si>
  <si>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</si>
  <si>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</si>
  <si>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</si>
  <si>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</si>
  <si>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</si>
  <si>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</si>
  <si>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</si>
  <si>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</si>
  <si>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</si>
  <si>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</si>
  <si>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</si>
  <si>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</si>
  <si>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</si>
  <si>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</si>
  <si>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</si>
  <si>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</si>
  <si>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</si>
  <si>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</si>
  <si>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</si>
  <si>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</si>
  <si>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</si>
  <si>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</si>
  <si>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</si>
  <si>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</si>
  <si>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</si>
  <si>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</si>
  <si>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</si>
  <si>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</si>
  <si>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</si>
  <si>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</si>
  <si>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</si>
  <si>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</si>
  <si>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</si>
  <si>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</si>
  <si>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</si>
  <si>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</si>
  <si>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</si>
  <si>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</si>
  <si>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</si>
  <si>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</si>
  <si>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</si>
  <si>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</si>
  <si>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</si>
  <si>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</si>
  <si>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</si>
  <si>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</si>
  <si>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</si>
  <si>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</si>
  <si>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</si>
  <si>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</si>
  <si>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</si>
  <si>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</si>
  <si>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</si>
  <si>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</si>
  <si>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</si>
  <si>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</si>
  <si>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</si>
  <si>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</si>
  <si>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</si>
  <si>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</si>
  <si>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</si>
  <si>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</si>
  <si>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</si>
  <si>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</si>
  <si>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</si>
  <si>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</si>
  <si>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</si>
  <si>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</si>
  <si>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</si>
  <si>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</si>
  <si>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</si>
  <si>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</si>
  <si>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</si>
  <si>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</si>
  <si>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</si>
  <si>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</si>
  <si>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</si>
  <si>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</si>
  <si>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</si>
  <si>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</si>
  <si>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</si>
  <si>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</si>
  <si>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</si>
  <si>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</si>
  <si>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</si>
  <si>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</si>
  <si>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</si>
  <si>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</si>
  <si>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</si>
  <si>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</si>
  <si>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</si>
  <si>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</si>
  <si>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</si>
  <si>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</si>
  <si>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</si>
  <si>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</si>
  <si>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</si>
  <si>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</si>
  <si>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</si>
  <si>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</si>
  <si>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</si>
  <si>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</si>
  <si>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</si>
  <si>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</si>
  <si>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</si>
  <si>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</si>
  <si>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</si>
  <si>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</si>
  <si>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</si>
  <si>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</si>
  <si>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</si>
  <si>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</si>
  <si>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</si>
  <si>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</si>
  <si>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</si>
  <si>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</si>
  <si>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</si>
  <si>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</si>
  <si>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</si>
  <si>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</si>
  <si>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</si>
  <si>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</si>
  <si>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</si>
  <si>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</si>
  <si>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</si>
  <si>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</si>
  <si>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</si>
  <si>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</si>
  <si>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</si>
  <si>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</si>
  <si>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</si>
  <si>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</si>
  <si>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</si>
  <si>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</si>
  <si>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</si>
  <si>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</si>
  <si>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</si>
  <si>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</si>
  <si>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</si>
  <si>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</si>
  <si>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</si>
  <si>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</si>
  <si>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</si>
  <si>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</si>
  <si>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</si>
  <si>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</si>
  <si>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</si>
  <si>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</si>
  <si>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</si>
  <si>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</si>
  <si>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</si>
  <si>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</si>
  <si>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</si>
  <si>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</si>
  <si>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</si>
  <si>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</si>
  <si>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</si>
  <si>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</si>
  <si>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</si>
  <si>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</si>
  <si>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</si>
  <si>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</si>
  <si>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</si>
  <si>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</si>
  <si>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</si>
  <si>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</si>
  <si>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</si>
  <si>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</si>
  <si>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</si>
  <si>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</si>
  <si>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</si>
  <si>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</si>
  <si>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</si>
  <si>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</si>
  <si>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</si>
  <si>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</si>
  <si>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</si>
  <si>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</si>
  <si>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</si>
  <si>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</si>
  <si>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</si>
  <si>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</si>
  <si>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</si>
  <si>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</si>
  <si>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</si>
  <si>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</si>
  <si>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</si>
  <si>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</si>
  <si>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</si>
  <si>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</si>
  <si>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</si>
  <si>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</si>
  <si>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</si>
  <si>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</si>
  <si>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</si>
  <si>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</si>
  <si>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</si>
  <si>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</si>
  <si>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</si>
  <si>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</si>
  <si>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</si>
  <si>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</si>
  <si>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</si>
  <si>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</si>
  <si>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</si>
  <si>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</si>
  <si>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</si>
  <si>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</si>
  <si>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</si>
  <si>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</si>
  <si>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</si>
  <si>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</si>
  <si>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</si>
  <si>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</si>
  <si>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</si>
  <si>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</si>
  <si>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</si>
  <si>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</si>
  <si>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</si>
  <si>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</si>
  <si>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</si>
  <si>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</si>
  <si>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</si>
  <si>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</si>
  <si>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</si>
  <si>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</si>
  <si>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</si>
  <si>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</si>
  <si>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</si>
  <si>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</si>
  <si>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</si>
  <si>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</si>
  <si>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</si>
  <si>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</si>
  <si>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</si>
  <si>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</si>
  <si>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</si>
  <si>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</si>
  <si>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</si>
  <si>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</si>
  <si>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</si>
  <si>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</si>
  <si>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</si>
  <si>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</si>
  <si>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</si>
  <si>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</si>
  <si>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</si>
  <si>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</si>
  <si>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</si>
  <si>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</si>
  <si>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</si>
  <si>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</si>
  <si>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</si>
  <si>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</si>
  <si>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</si>
  <si>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</si>
  <si>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</si>
  <si>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</si>
  <si>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</si>
  <si>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</si>
  <si>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</si>
  <si>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</si>
  <si>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</si>
  <si>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</si>
  <si>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</si>
  <si>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</si>
  <si>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</si>
  <si>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</si>
  <si>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</si>
  <si>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</si>
  <si>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</si>
  <si>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</si>
  <si>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</si>
  <si>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</si>
  <si>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</si>
  <si>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</si>
  <si>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</si>
  <si>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</si>
  <si>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</si>
  <si>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</si>
  <si>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</si>
  <si>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</si>
  <si>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</si>
  <si>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</si>
  <si>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</si>
  <si>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</si>
  <si>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</si>
  <si>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</si>
  <si>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</si>
  <si>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</si>
  <si>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</si>
  <si>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</si>
  <si>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</si>
  <si>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</si>
  <si>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</si>
  <si>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</si>
  <si>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</si>
  <si>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</si>
  <si>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</si>
  <si>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</si>
  <si>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</si>
  <si>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</si>
  <si>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</si>
  <si>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</si>
  <si>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</si>
  <si>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</si>
  <si>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</si>
  <si>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</si>
  <si>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</si>
  <si>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</si>
  <si>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</si>
  <si>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</si>
  <si>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</si>
  <si>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</si>
  <si>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</si>
  <si>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</si>
  <si>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</si>
  <si>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</si>
  <si>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</si>
  <si>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</si>
  <si>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</si>
  <si>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</si>
  <si>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</si>
  <si>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</si>
  <si>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</si>
  <si>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</si>
  <si>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</si>
  <si>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</si>
  <si>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</si>
  <si>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</si>
  <si>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</si>
  <si>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</si>
  <si>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</si>
  <si>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</si>
  <si>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</si>
  <si>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</si>
  <si>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</si>
  <si>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</si>
  <si>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</si>
  <si>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</si>
  <si>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</si>
  <si>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</si>
  <si>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</si>
  <si>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</si>
  <si>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</si>
  <si>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</si>
  <si>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</si>
  <si>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</si>
  <si>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</si>
  <si>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</si>
  <si>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</si>
  <si>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</si>
  <si>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</si>
  <si>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</si>
  <si>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</si>
  <si>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</si>
  <si>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</si>
  <si>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</si>
  <si>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</si>
  <si>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</si>
  <si>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</si>
  <si>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</si>
  <si>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</si>
  <si>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</si>
  <si>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</si>
  <si>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</si>
  <si>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</si>
  <si>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</si>
  <si>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</si>
  <si>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</si>
  <si>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</si>
  <si>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</si>
  <si>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</si>
  <si>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</si>
  <si>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</si>
  <si>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</si>
  <si>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</si>
  <si>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</si>
  <si>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</si>
  <si>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</si>
  <si>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</si>
  <si>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</si>
  <si>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</si>
  <si>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</si>
  <si>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</si>
  <si>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</si>
  <si>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</si>
  <si>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</si>
  <si>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</si>
  <si>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</si>
  <si>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</si>
  <si>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</si>
  <si>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</si>
  <si>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</si>
  <si>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</si>
  <si>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</si>
  <si>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</si>
  <si>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</si>
  <si>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</si>
  <si>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</si>
  <si>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</si>
  <si>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</si>
  <si>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</si>
  <si>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</si>
  <si>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</si>
  <si>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</si>
  <si>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</si>
  <si>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</si>
  <si>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</si>
  <si>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</si>
  <si>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</si>
  <si>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</si>
  <si>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</si>
  <si>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</si>
  <si>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</si>
  <si>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</si>
  <si>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</si>
  <si>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</si>
  <si>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</si>
  <si>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</si>
  <si>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</si>
  <si>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</si>
  <si>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</si>
  <si>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</si>
  <si>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</si>
  <si>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</si>
  <si>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</si>
  <si>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</si>
  <si>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</si>
  <si>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</si>
  <si>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</si>
  <si>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</si>
  <si>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</si>
  <si>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</si>
  <si>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</si>
  <si>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</si>
  <si>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</si>
  <si>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</si>
  <si>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</si>
  <si>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</si>
  <si>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</si>
  <si>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</si>
  <si>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</si>
  <si>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</si>
  <si>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</si>
  <si>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</si>
  <si>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</si>
  <si>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</si>
  <si>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</si>
  <si>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</si>
  <si>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</si>
  <si>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</si>
  <si>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</si>
  <si>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</si>
  <si>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</si>
  <si>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</si>
  <si>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</si>
  <si>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</si>
  <si>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</si>
  <si>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</si>
  <si>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</si>
  <si>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</si>
  <si>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</si>
  <si>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</si>
  <si>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</si>
  <si>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</si>
  <si>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</si>
  <si>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</si>
  <si>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</si>
  <si>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</si>
  <si>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</si>
  <si>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</si>
  <si>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</si>
  <si>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</si>
  <si>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</si>
  <si>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</si>
  <si>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</si>
  <si>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</si>
  <si>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</si>
  <si>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</si>
  <si>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</si>
  <si>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</si>
  <si>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</si>
  <si>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</si>
  <si>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</si>
  <si>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</si>
  <si>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</si>
  <si>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</si>
  <si>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</si>
  <si>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</si>
  <si>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</si>
  <si>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</si>
  <si>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</si>
  <si>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</si>
  <si>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</si>
  <si>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</si>
  <si>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</si>
  <si>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</si>
  <si>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</si>
  <si>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</si>
  <si>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</si>
  <si>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</si>
  <si>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</si>
  <si>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</si>
  <si>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</si>
  <si>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</si>
  <si>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</si>
  <si>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</si>
  <si>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</si>
  <si>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</si>
  <si>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</si>
  <si>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</si>
  <si>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</si>
  <si>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</si>
  <si>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</si>
  <si>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</si>
  <si>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</si>
  <si>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</si>
  <si>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</si>
  <si>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</si>
  <si>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</si>
  <si>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</si>
  <si>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</si>
  <si>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</si>
  <si>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</si>
  <si>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</si>
  <si>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</si>
  <si>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</si>
  <si>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</si>
  <si>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</si>
  <si>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</si>
  <si>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</si>
  <si>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</si>
  <si>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</si>
  <si>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</si>
  <si>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</si>
  <si>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</si>
  <si>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</si>
  <si>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</si>
  <si>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</si>
  <si>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</si>
  <si>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</si>
  <si>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</si>
  <si>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</si>
  <si>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</si>
  <si>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</si>
  <si>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</si>
  <si>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</si>
  <si>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</si>
  <si>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</si>
  <si>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</si>
  <si>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</si>
  <si>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</si>
  <si>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</si>
  <si>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</si>
  <si>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</si>
  <si>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</si>
  <si>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</si>
  <si>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</si>
  <si>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</si>
  <si>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</si>
  <si>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</si>
  <si>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</si>
  <si>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</si>
  <si>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</si>
  <si>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</si>
  <si>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</si>
  <si>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</si>
  <si>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</si>
  <si>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</si>
  <si>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</si>
  <si>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</si>
  <si>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</si>
  <si>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</si>
  <si>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</si>
  <si>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</si>
  <si>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</si>
  <si>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</si>
  <si>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</si>
  <si>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</si>
  <si>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</si>
  <si>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</si>
  <si>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</si>
  <si>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</si>
  <si>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</si>
  <si>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</si>
  <si>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</si>
  <si>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</si>
  <si>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</si>
  <si>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</si>
  <si>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</si>
  <si>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</si>
  <si>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</si>
  <si>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</si>
  <si>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</si>
  <si>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</si>
  <si>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</si>
  <si>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</si>
  <si>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</si>
  <si>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</si>
  <si>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</si>
  <si>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</si>
  <si>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</si>
  <si>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</si>
  <si>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</si>
  <si>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</si>
  <si>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</si>
  <si>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</si>
  <si>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</si>
  <si>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</si>
  <si>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</si>
  <si>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</si>
  <si>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</si>
  <si>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</si>
  <si>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</si>
  <si>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</si>
  <si>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</si>
  <si>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</si>
  <si>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</si>
  <si>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</si>
  <si>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</si>
  <si>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</si>
  <si>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</si>
  <si>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</si>
  <si>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</si>
  <si>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</si>
  <si>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</si>
  <si>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</si>
  <si>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</si>
  <si>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</si>
  <si>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</si>
  <si>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</si>
  <si>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</si>
  <si>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</si>
  <si>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</si>
  <si>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</si>
  <si>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</si>
  <si>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</si>
  <si>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</si>
  <si>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</si>
  <si>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</si>
  <si>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</si>
  <si>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</si>
  <si>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</si>
  <si>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</si>
  <si>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</si>
  <si>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</si>
  <si>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</si>
  <si>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</si>
  <si>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</si>
  <si>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</si>
  <si>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</si>
  <si>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</si>
  <si>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</si>
  <si>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</si>
  <si>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</si>
  <si>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</si>
  <si>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</si>
  <si>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</si>
  <si>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</si>
  <si>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</si>
  <si>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</si>
  <si>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</si>
  <si>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</si>
  <si>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</si>
  <si>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</si>
  <si>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</si>
  <si>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</si>
  <si>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</si>
  <si>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</si>
  <si>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</si>
  <si>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</si>
  <si>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</si>
  <si>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</si>
  <si>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</si>
  <si>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</si>
  <si>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</si>
  <si>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</si>
  <si>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</si>
  <si>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</si>
  <si>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</si>
  <si>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</si>
  <si>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</si>
  <si>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</si>
  <si>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</si>
  <si>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</si>
  <si>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</si>
  <si>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</si>
  <si>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</si>
  <si>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</si>
  <si>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</si>
  <si>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</si>
  <si>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</si>
  <si>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</si>
  <si>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</si>
  <si>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</si>
  <si>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</si>
  <si>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</si>
  <si>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</si>
  <si>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</si>
  <si>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</si>
  <si>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</si>
  <si>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</si>
  <si>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</si>
  <si>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</si>
  <si>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</si>
  <si>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</si>
  <si>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</si>
  <si>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</si>
  <si>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</si>
  <si>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</si>
  <si>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</si>
  <si>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</si>
  <si>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</si>
  <si>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</si>
  <si>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</si>
  <si>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</si>
  <si>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</si>
  <si>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</si>
  <si>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</si>
  <si>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</si>
  <si>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</si>
  <si>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</si>
  <si>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</si>
  <si>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</si>
  <si>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</si>
  <si>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</si>
  <si>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</si>
  <si>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</si>
  <si>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</si>
  <si>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</si>
  <si>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</si>
  <si>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</si>
  <si>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</si>
  <si>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</si>
  <si>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</si>
  <si>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</si>
  <si>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</si>
  <si>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</si>
  <si>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</si>
  <si>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</si>
  <si>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</si>
  <si>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</si>
  <si>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</si>
  <si>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</si>
  <si>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</si>
  <si>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</si>
  <si>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</si>
  <si>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</si>
  <si>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</si>
  <si>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</si>
  <si>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</si>
  <si>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</si>
  <si>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</si>
  <si>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</si>
  <si>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</si>
  <si>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</si>
  <si>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</si>
  <si>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</si>
  <si>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</si>
  <si>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</si>
  <si>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</si>
  <si>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</si>
  <si>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</si>
  <si>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</si>
  <si>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</si>
  <si>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</si>
  <si>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</si>
  <si>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</si>
  <si>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</si>
  <si>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</si>
  <si>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</si>
  <si>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</si>
  <si>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</si>
  <si>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</si>
  <si>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</si>
  <si>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</si>
  <si>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</si>
  <si>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</si>
  <si>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</si>
  <si>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</si>
  <si>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</si>
  <si>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</si>
  <si>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</si>
  <si>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</si>
  <si>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</si>
  <si>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</si>
  <si>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</si>
  <si>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</si>
  <si>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</si>
  <si>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</si>
  <si>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</si>
  <si>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</si>
  <si>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</si>
  <si>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</si>
  <si>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</si>
  <si>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</si>
  <si>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</si>
  <si>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</si>
  <si>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</si>
  <si>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</si>
  <si>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</si>
  <si>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</si>
  <si>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</si>
  <si>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</si>
  <si>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</si>
  <si>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</si>
  <si>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</si>
  <si>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</si>
  <si>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</si>
  <si>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</si>
  <si>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</si>
  <si>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</si>
  <si>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</si>
  <si>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</si>
  <si>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</si>
  <si>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</si>
  <si>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</si>
  <si>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</si>
  <si>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</si>
  <si>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</si>
  <si>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</si>
  <si>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</si>
  <si>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</si>
  <si>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</si>
  <si>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</si>
  <si>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</si>
  <si>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</si>
  <si>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</si>
  <si>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</si>
  <si>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</si>
  <si>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</si>
  <si>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</si>
  <si>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</si>
  <si>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</si>
  <si>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</si>
  <si>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</si>
  <si>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</si>
  <si>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</si>
  <si>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</si>
  <si>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</si>
  <si>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</si>
  <si>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</si>
  <si>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</si>
  <si>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</si>
  <si>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</si>
  <si>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</si>
  <si>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</si>
  <si>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</si>
  <si>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</si>
  <si>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</si>
  <si>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</si>
  <si>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</si>
  <si>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</si>
  <si>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</si>
  <si>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</si>
  <si>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</si>
  <si>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</si>
  <si>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</si>
  <si>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</si>
  <si>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</si>
  <si>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</si>
  <si>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</si>
  <si>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</si>
  <si>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</si>
  <si>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</si>
  <si>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</si>
  <si>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</si>
  <si>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</si>
  <si>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</si>
  <si>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</si>
  <si>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</si>
  <si>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</si>
  <si>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</si>
  <si>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</si>
  <si>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</si>
  <si>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</si>
  <si>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</si>
  <si>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</si>
  <si>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</si>
  <si>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</si>
  <si>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</si>
  <si>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</si>
  <si>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</si>
  <si>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</si>
  <si>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</si>
  <si>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</si>
  <si>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</si>
  <si>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</si>
  <si>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</si>
  <si>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</si>
  <si>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</si>
  <si>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</si>
  <si>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</si>
  <si>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</si>
  <si>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</si>
  <si>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</si>
  <si>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</si>
  <si>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</si>
  <si>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</si>
  <si>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</si>
  <si>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</si>
  <si>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</si>
  <si>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</si>
  <si>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</si>
  <si>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</si>
  <si>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</si>
  <si>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</si>
  <si>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</si>
  <si>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</si>
  <si>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</si>
  <si>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</si>
  <si>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</si>
  <si>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</si>
  <si>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</si>
  <si>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</si>
  <si>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</si>
  <si>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</si>
  <si>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</si>
  <si>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</si>
  <si>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</si>
  <si>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</si>
  <si>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</si>
  <si>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</si>
  <si>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</si>
  <si>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</si>
  <si>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</si>
  <si>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</si>
  <si>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</si>
  <si>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</si>
  <si>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</si>
  <si>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</si>
  <si>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</si>
  <si>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</si>
  <si>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</si>
  <si>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</si>
  <si>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</si>
  <si>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</si>
  <si>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</si>
  <si>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</si>
  <si>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</si>
  <si>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</si>
  <si>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</si>
  <si>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</si>
  <si>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</si>
  <si>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</si>
  <si>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</si>
  <si>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</si>
  <si>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</si>
  <si>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</si>
  <si>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</si>
  <si>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</si>
  <si>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</si>
  <si>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</si>
  <si>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</si>
  <si>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</si>
  <si>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</si>
  <si>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</si>
  <si>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</si>
  <si>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</si>
  <si>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</si>
  <si>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</si>
  <si>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</si>
  <si>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</si>
  <si>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</si>
  <si>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</si>
  <si>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</si>
  <si>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</si>
  <si>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</si>
  <si>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</si>
  <si>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</si>
  <si>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</si>
  <si>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</si>
  <si>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</si>
  <si>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</si>
  <si>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</si>
  <si>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</si>
  <si>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</si>
  <si>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</si>
  <si>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</si>
  <si>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</si>
  <si>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</si>
  <si>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</si>
  <si>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</si>
  <si>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</si>
  <si>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</si>
  <si>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</si>
  <si>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</si>
  <si>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</si>
  <si>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</si>
  <si>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</si>
  <si>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</si>
  <si>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</si>
  <si>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</si>
  <si>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</si>
  <si>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</si>
  <si>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</si>
  <si>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</si>
  <si>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</si>
  <si>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</si>
  <si>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</si>
  <si>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</si>
  <si>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</si>
  <si>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</si>
  <si>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</si>
  <si>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</si>
  <si>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</si>
  <si>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</si>
  <si>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</si>
  <si>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</si>
  <si>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</si>
  <si>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</si>
  <si>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</si>
  <si>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</si>
  <si>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</si>
  <si>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</si>
  <si>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</si>
  <si>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</si>
  <si>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</si>
  <si>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</si>
  <si>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</si>
  <si>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</si>
  <si>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</si>
  <si>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</si>
  <si>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</si>
  <si>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</si>
  <si>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</si>
  <si>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</si>
  <si>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</si>
  <si>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</si>
  <si>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</si>
  <si>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</si>
  <si>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</si>
  <si>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</si>
  <si>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</si>
  <si>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</si>
  <si>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</si>
  <si>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</si>
  <si>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</si>
  <si>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</si>
  <si>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</si>
  <si>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</si>
  <si>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</si>
  <si>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</si>
  <si>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</si>
  <si>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</si>
  <si>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</si>
  <si>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</si>
  <si>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</si>
  <si>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</si>
  <si>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</si>
  <si>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</si>
  <si>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</si>
  <si>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</si>
  <si>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</si>
  <si>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</si>
  <si>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</si>
  <si>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</si>
  <si>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</si>
  <si>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</si>
  <si>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</si>
  <si>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</si>
  <si>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</si>
  <si>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</si>
  <si>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</si>
  <si>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</si>
  <si>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</si>
  <si>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</si>
  <si>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</si>
  <si>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</si>
  <si>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</si>
  <si>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</si>
  <si>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</si>
  <si>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</si>
  <si>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</si>
  <si>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</si>
  <si>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</si>
  <si>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</si>
  <si>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</si>
  <si>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</si>
  <si>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</si>
  <si>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</si>
  <si>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</si>
  <si>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</si>
  <si>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</si>
  <si>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</si>
  <si>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</si>
  <si>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</si>
  <si>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</si>
  <si>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</si>
  <si>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</si>
  <si>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</si>
  <si>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</si>
  <si>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</si>
  <si>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</si>
  <si>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</si>
  <si>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</si>
  <si>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</si>
  <si>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</si>
  <si>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</si>
  <si>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</si>
  <si>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</si>
  <si>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</si>
  <si>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</si>
  <si>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</si>
  <si>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</si>
  <si>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</si>
  <si>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</si>
  <si>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</si>
  <si>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</si>
  <si>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</si>
  <si>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</si>
  <si>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</si>
  <si>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</si>
  <si>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</si>
  <si>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</si>
  <si>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</si>
  <si>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</si>
  <si>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</si>
  <si>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</si>
  <si>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</si>
  <si>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</si>
  <si>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</si>
  <si>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</si>
  <si>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</si>
  <si>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</si>
  <si>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</si>
  <si>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</si>
  <si>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</si>
  <si>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</si>
  <si>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</si>
  <si>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</si>
  <si>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</si>
  <si>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</si>
  <si>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</si>
  <si>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</si>
  <si>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</si>
  <si>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</si>
  <si>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</si>
  <si>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</si>
  <si>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</si>
  <si>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</si>
  <si>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</si>
  <si>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</si>
  <si>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</si>
  <si>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</si>
  <si>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</si>
  <si>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</si>
  <si>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</si>
  <si>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</si>
  <si>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</si>
  <si>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</si>
  <si>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</si>
  <si>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</si>
  <si>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</si>
  <si>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</si>
  <si>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</si>
  <si>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</si>
  <si>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</si>
  <si>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</si>
  <si>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</si>
  <si>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</si>
  <si>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</si>
  <si>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</si>
  <si>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</si>
  <si>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</si>
  <si>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</si>
  <si>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</si>
  <si>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</si>
  <si>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</si>
  <si>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</si>
  <si>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</si>
  <si>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</si>
  <si>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</si>
  <si>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</si>
  <si>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</si>
  <si>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</si>
  <si>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</si>
  <si>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</si>
  <si>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</si>
  <si>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</si>
  <si>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</si>
  <si>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</si>
  <si>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</si>
  <si>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</si>
  <si>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</si>
  <si>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</si>
  <si>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</si>
  <si>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</si>
  <si>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</si>
  <si>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</si>
  <si>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</si>
  <si>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</si>
  <si>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</si>
  <si>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</si>
  <si>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</si>
  <si>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</si>
  <si>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</si>
  <si>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</si>
  <si>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</si>
  <si>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</si>
  <si>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</si>
  <si>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</si>
  <si>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</si>
  <si>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</si>
  <si>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</si>
  <si>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</si>
  <si>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</si>
  <si>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</si>
  <si>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</si>
  <si>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</si>
  <si>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</si>
  <si>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</si>
  <si>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</si>
  <si>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</si>
  <si>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</si>
  <si>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</si>
  <si>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</si>
  <si>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</si>
  <si>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</si>
  <si>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</si>
  <si>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</si>
  <si>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</si>
  <si>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</si>
  <si>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</si>
  <si>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</si>
  <si>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</si>
  <si>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</si>
  <si>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</si>
  <si>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</si>
  <si>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</si>
  <si>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</si>
  <si>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</si>
  <si>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</si>
  <si>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</si>
  <si>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</si>
  <si>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</si>
  <si>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</si>
  <si>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</si>
  <si>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</si>
  <si>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</si>
  <si>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</si>
  <si>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</si>
  <si>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</si>
  <si>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</si>
  <si>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</si>
  <si>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</si>
  <si>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</si>
  <si>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</si>
  <si>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</si>
  <si>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</si>
  <si>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</si>
  <si>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</si>
  <si>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</si>
  <si>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</si>
  <si>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</si>
  <si>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</si>
  <si>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</si>
  <si>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</si>
  <si>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</si>
  <si>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</si>
  <si>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</si>
  <si>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</si>
  <si>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</si>
  <si>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</si>
  <si>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</si>
  <si>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</si>
  <si>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</si>
  <si>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</si>
  <si>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</si>
  <si>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</si>
  <si>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</si>
  <si>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</si>
  <si>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</si>
  <si>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</si>
  <si>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</si>
  <si>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</si>
  <si>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</si>
  <si>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</si>
  <si>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</si>
  <si>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</si>
  <si>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</si>
  <si>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</si>
  <si>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</si>
  <si>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</si>
  <si>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</si>
  <si>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</si>
  <si>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</si>
  <si>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</si>
  <si>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</si>
  <si>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</si>
  <si>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</si>
  <si>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</si>
  <si>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</si>
  <si>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</si>
  <si>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</si>
  <si>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</si>
  <si>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</si>
  <si>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</si>
  <si>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</si>
  <si>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</si>
  <si>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</si>
  <si>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</si>
  <si>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</si>
  <si>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</si>
  <si>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</si>
  <si>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</si>
  <si>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</si>
  <si>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</si>
  <si>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</si>
  <si>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</si>
  <si>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</si>
  <si>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</si>
  <si>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</si>
  <si>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</si>
  <si>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</si>
  <si>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</si>
  <si>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</si>
  <si>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</si>
  <si>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</si>
  <si>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</si>
  <si>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</si>
  <si>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</si>
  <si>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</si>
  <si>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</si>
  <si>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</si>
  <si>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</si>
  <si>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</si>
  <si>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</si>
  <si>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</si>
  <si>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</si>
  <si>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</si>
  <si>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</si>
  <si>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</si>
  <si>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</si>
  <si>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</si>
  <si>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</si>
  <si>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</si>
  <si>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</si>
  <si>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</si>
  <si>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</si>
  <si>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</si>
  <si>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</si>
  <si>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</si>
  <si>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</si>
  <si>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</si>
  <si>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</si>
  <si>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</si>
  <si>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</si>
  <si>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</si>
  <si>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</si>
  <si>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</si>
  <si>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</si>
  <si>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</si>
  <si>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</si>
  <si>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</si>
  <si>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</si>
  <si>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</si>
  <si>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</si>
  <si>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</si>
  <si>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</si>
  <si>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</si>
  <si>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</si>
  <si>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</si>
  <si>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</si>
  <si>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</si>
  <si>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</si>
  <si>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</si>
  <si>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</si>
  <si>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</si>
  <si>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</si>
  <si>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</si>
  <si>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</si>
  <si>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</si>
  <si>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</si>
  <si>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</si>
  <si>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</si>
  <si>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</si>
  <si>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</si>
  <si>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</si>
  <si>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</si>
  <si>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</si>
  <si>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</si>
  <si>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</si>
  <si>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</si>
  <si>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</si>
  <si>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</si>
  <si>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</si>
  <si>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</si>
  <si>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</si>
  <si>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</si>
  <si>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</si>
  <si>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</si>
  <si>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</si>
  <si>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</si>
  <si>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</si>
  <si>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</si>
  <si>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</si>
  <si>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</si>
  <si>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</si>
  <si>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</si>
  <si>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</si>
  <si>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</si>
  <si>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</si>
  <si>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</si>
  <si>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</si>
  <si>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</si>
  <si>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</si>
  <si>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</si>
  <si>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</si>
  <si>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</si>
  <si>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</si>
  <si>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</si>
  <si>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</si>
  <si>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</si>
  <si>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</si>
  <si>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</si>
  <si>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</si>
  <si>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</si>
  <si>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</si>
  <si>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</si>
  <si>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</si>
  <si>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</si>
  <si>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</si>
  <si>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</si>
  <si>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</si>
  <si>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</si>
  <si>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</si>
  <si>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</si>
  <si>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</si>
  <si>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</si>
  <si>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</si>
  <si>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</si>
  <si>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</si>
  <si>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</si>
  <si>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</si>
  <si>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</si>
  <si>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</si>
  <si>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</si>
  <si>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</si>
  <si>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</si>
  <si>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</si>
  <si>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</si>
  <si>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</si>
  <si>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</si>
  <si>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</si>
  <si>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</si>
  <si>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</si>
  <si>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</si>
  <si>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</si>
  <si>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</si>
  <si>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</si>
  <si>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</si>
  <si>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</si>
  <si>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</si>
  <si>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</si>
  <si>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</si>
  <si>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</si>
  <si>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</si>
  <si>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</si>
  <si>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</si>
  <si>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</si>
  <si>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</si>
  <si>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</si>
  <si>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</si>
  <si>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</si>
  <si>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</si>
  <si>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</si>
  <si>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</si>
  <si>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</si>
  <si>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</si>
  <si>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</si>
  <si>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</si>
  <si>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</si>
  <si>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</si>
  <si>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</si>
  <si>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</si>
  <si>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</si>
  <si>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</si>
  <si>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</si>
  <si>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</si>
  <si>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</si>
  <si>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</si>
  <si>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</si>
  <si>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</si>
  <si>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</si>
  <si>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</si>
  <si>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</si>
  <si>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</si>
  <si>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</si>
  <si>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</si>
  <si>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</si>
  <si>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</si>
  <si>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</si>
  <si>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</si>
  <si>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</si>
  <si>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</si>
  <si>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</si>
  <si>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</si>
  <si>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</si>
  <si>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</si>
  <si>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</si>
  <si>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</si>
  <si>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</si>
  <si>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</si>
  <si>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</si>
  <si>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</si>
  <si>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</si>
  <si>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</si>
  <si>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</si>
  <si>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</si>
  <si>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</si>
  <si>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</si>
  <si>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</si>
  <si>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</si>
  <si>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</si>
  <si>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</si>
  <si>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</si>
  <si>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</si>
  <si>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</si>
  <si>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</si>
  <si>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</si>
  <si>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</si>
  <si>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</si>
  <si>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</si>
  <si>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</si>
  <si>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</si>
  <si>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</si>
  <si>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</si>
  <si>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</si>
  <si>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</si>
  <si>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</si>
  <si>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</si>
  <si>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</si>
  <si>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</si>
  <si>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</si>
  <si>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</si>
  <si>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</si>
  <si>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</si>
  <si>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</si>
  <si>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</si>
  <si>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</si>
  <si>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</si>
  <si>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</si>
  <si>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</si>
  <si>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</si>
  <si>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</si>
  <si>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</si>
  <si>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</si>
  <si>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</si>
  <si>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</si>
  <si>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</si>
  <si>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</si>
  <si>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</si>
  <si>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</si>
  <si>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</si>
  <si>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</si>
  <si>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</si>
  <si>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</si>
  <si>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</si>
  <si>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</si>
  <si>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</si>
  <si>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</si>
  <si>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</si>
  <si>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</si>
  <si>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</si>
  <si>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</si>
  <si>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</si>
  <si>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</si>
  <si>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</si>
  <si>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</si>
  <si>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</si>
  <si>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</si>
  <si>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</si>
  <si>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</si>
  <si>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</si>
  <si>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</si>
  <si>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</si>
  <si>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</si>
  <si>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</si>
  <si>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</si>
  <si>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</si>
  <si>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</si>
  <si>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</si>
  <si>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</si>
  <si>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</si>
  <si>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</si>
  <si>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</si>
  <si>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</si>
  <si>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</si>
  <si>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</si>
  <si>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</si>
  <si>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</si>
  <si>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</si>
  <si>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</si>
  <si>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</si>
  <si>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</si>
  <si>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</si>
  <si>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</si>
  <si>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</si>
  <si>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</si>
  <si>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</si>
  <si>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</si>
  <si>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</si>
  <si>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</si>
  <si>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</si>
  <si>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</si>
  <si>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</si>
  <si>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</si>
  <si>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</si>
  <si>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</si>
  <si>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</si>
  <si>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</si>
  <si>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</si>
  <si>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</si>
  <si>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</si>
  <si>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</si>
  <si>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</si>
  <si>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</si>
  <si>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</si>
  <si>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</si>
  <si>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</si>
  <si>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</si>
  <si>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</si>
  <si>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</si>
  <si>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</si>
  <si>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</si>
  <si>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</si>
  <si>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</si>
  <si>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</si>
  <si>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</si>
  <si>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</si>
  <si>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</si>
  <si>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</si>
  <si>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</si>
  <si>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</si>
  <si>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</si>
  <si>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</si>
  <si>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</si>
  <si>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</si>
  <si>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</si>
  <si>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</si>
  <si>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</si>
  <si>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</si>
  <si>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</si>
  <si>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</si>
  <si>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</si>
  <si>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</si>
  <si>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</si>
  <si>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</si>
  <si>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</si>
  <si>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</si>
  <si>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</si>
  <si>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</si>
  <si>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</si>
  <si>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</si>
  <si>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</si>
  <si>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</si>
  <si>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</si>
  <si>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</si>
  <si>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</si>
  <si>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</si>
  <si>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</si>
  <si>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</si>
  <si>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</si>
  <si>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</si>
  <si>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</si>
  <si>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</si>
  <si>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</si>
  <si>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</si>
  <si>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</si>
  <si>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</si>
  <si>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</si>
  <si>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</si>
  <si>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</si>
  <si>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</si>
  <si>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</si>
  <si>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</si>
  <si>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</si>
  <si>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</si>
  <si>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</si>
  <si>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</si>
  <si>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</si>
  <si>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</si>
  <si>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</si>
  <si>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</si>
  <si>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</si>
  <si>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</si>
  <si>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</si>
  <si>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</si>
  <si>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</si>
  <si>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</si>
  <si>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</si>
  <si>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</si>
  <si>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</si>
  <si>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</si>
  <si>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</si>
  <si>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</si>
  <si>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</si>
  <si>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</si>
  <si>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</si>
  <si>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</si>
  <si>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</si>
  <si>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</si>
  <si>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</si>
  <si>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</si>
  <si>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</si>
  <si>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</si>
  <si>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</si>
  <si>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</si>
  <si>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</si>
  <si>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</si>
  <si>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</si>
  <si>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</si>
  <si>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</si>
  <si>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</si>
  <si>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</si>
  <si>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</si>
  <si>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</si>
  <si>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</si>
  <si>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</si>
  <si>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</si>
  <si>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</si>
  <si>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</si>
  <si>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</si>
  <si>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</si>
  <si>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</si>
  <si>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</si>
  <si>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</si>
  <si>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</si>
  <si>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</si>
  <si>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</si>
  <si>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</si>
  <si>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</si>
  <si>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</si>
  <si>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</si>
  <si>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</si>
  <si>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</si>
  <si>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</si>
  <si>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</si>
  <si>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</si>
  <si>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</si>
  <si>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</si>
  <si>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</si>
  <si>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</si>
  <si>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</si>
  <si>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</si>
  <si>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</si>
  <si>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</si>
  <si>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</si>
  <si>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</si>
  <si>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</si>
  <si>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</si>
  <si>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</si>
  <si>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</si>
  <si>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</si>
  <si>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</si>
  <si>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</si>
  <si>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</si>
  <si>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</si>
  <si>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</si>
  <si>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</si>
  <si>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</si>
  <si>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</si>
  <si>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</si>
  <si>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</si>
  <si>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</si>
  <si>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</si>
  <si>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</si>
  <si>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</si>
  <si>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</si>
  <si>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</si>
  <si>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</si>
  <si>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</si>
  <si>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</si>
  <si>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</si>
  <si>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</si>
  <si>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</si>
  <si>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</si>
  <si>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</si>
  <si>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</si>
  <si>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</si>
  <si>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</si>
  <si>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</si>
  <si>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</si>
  <si>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</si>
  <si>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</si>
  <si>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</si>
  <si>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</si>
  <si>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</si>
  <si>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</si>
  <si>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</si>
  <si>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</si>
  <si>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</si>
  <si>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</si>
  <si>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</si>
  <si>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</si>
  <si>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</si>
  <si>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</si>
  <si>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</si>
  <si>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</si>
  <si>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</si>
  <si>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</si>
  <si>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</si>
  <si>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</si>
  <si>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</si>
  <si>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</si>
  <si>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</si>
  <si>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</si>
  <si>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</si>
  <si>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</si>
  <si>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</si>
  <si>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</si>
  <si>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</si>
  <si>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</si>
  <si>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</si>
  <si>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</si>
  <si>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</si>
  <si>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</si>
  <si>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</si>
  <si>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</si>
  <si>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</si>
  <si>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</si>
  <si>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</si>
  <si>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</si>
  <si>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</si>
  <si>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</si>
  <si>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</si>
  <si>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</si>
  <si>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</si>
  <si>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</si>
  <si>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</si>
  <si>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</si>
  <si>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</si>
  <si>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</si>
  <si>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</si>
  <si>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</si>
  <si>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</si>
  <si>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</si>
  <si>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</si>
  <si>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</si>
  <si>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</si>
  <si>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</si>
  <si>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</si>
  <si>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</si>
  <si>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</si>
  <si>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</si>
  <si>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</si>
  <si>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</si>
  <si>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</si>
  <si>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</si>
  <si>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</si>
  <si>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</si>
  <si>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</si>
  <si>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</si>
  <si>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</si>
  <si>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</si>
  <si>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</si>
  <si>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</si>
  <si>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</si>
  <si>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</si>
  <si>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</si>
  <si>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</si>
  <si>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</si>
  <si>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</si>
  <si>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</si>
  <si>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</si>
  <si>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</si>
  <si>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</si>
  <si>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</si>
  <si>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</si>
  <si>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</si>
  <si>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</si>
  <si>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</si>
  <si>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</si>
  <si>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</si>
  <si>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</si>
  <si>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</si>
  <si>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</si>
  <si>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</si>
  <si>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</si>
  <si>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</si>
  <si>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</si>
  <si>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</si>
  <si>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</si>
  <si>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</si>
  <si>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</si>
  <si>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</si>
  <si>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</si>
  <si>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</si>
  <si>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</si>
  <si>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</si>
  <si>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</si>
  <si>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</si>
  <si>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</si>
  <si>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</si>
  <si>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</si>
  <si>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</si>
  <si>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</si>
  <si>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</si>
  <si>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</si>
  <si>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</si>
  <si>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</si>
  <si>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</si>
  <si>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</si>
  <si>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</si>
  <si>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</si>
  <si>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</si>
  <si>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</si>
  <si>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</si>
  <si>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</si>
  <si>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</si>
  <si>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</si>
  <si>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</si>
  <si>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</si>
  <si>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</si>
  <si>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</si>
  <si>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</si>
  <si>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</si>
  <si>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</si>
  <si>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</si>
  <si>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</si>
  <si>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</si>
  <si>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</si>
  <si>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</si>
  <si>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</si>
  <si>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</si>
  <si>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</si>
  <si>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</si>
  <si>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</si>
  <si>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</si>
  <si>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</si>
  <si>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</si>
  <si>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</si>
  <si>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</si>
  <si>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</si>
  <si>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</si>
  <si>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</si>
  <si>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</si>
  <si>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</si>
  <si>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</si>
  <si>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</si>
  <si>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</si>
  <si>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</si>
  <si>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</si>
  <si>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</si>
  <si>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</si>
  <si>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</si>
  <si>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</si>
  <si>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</si>
  <si>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</si>
  <si>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</si>
  <si>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</si>
  <si>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</si>
  <si>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</si>
  <si>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</si>
  <si>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</si>
  <si>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</si>
  <si>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</si>
  <si>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</si>
  <si>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</si>
  <si>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</si>
  <si>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</si>
  <si>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</si>
  <si>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</si>
  <si>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</si>
  <si>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</si>
  <si>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</si>
  <si>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</si>
  <si>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</si>
  <si>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</si>
  <si>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</si>
  <si>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</si>
  <si>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</si>
  <si>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</si>
  <si>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</si>
  <si>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</si>
  <si>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</si>
  <si>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</si>
  <si>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</si>
  <si>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</si>
  <si>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</si>
  <si>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</si>
  <si>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</si>
  <si>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</si>
  <si>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</si>
  <si>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</si>
  <si>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</si>
  <si>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</si>
  <si>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</si>
  <si>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</si>
  <si>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</si>
  <si>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</si>
  <si>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</si>
  <si>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</si>
  <si>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</si>
  <si>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</si>
  <si>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</si>
  <si>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</si>
  <si>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</si>
  <si>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</si>
  <si>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</si>
  <si>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</si>
  <si>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</si>
  <si>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</si>
  <si>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</si>
  <si>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</si>
  <si>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</si>
  <si>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</si>
  <si>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</si>
  <si>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</si>
  <si>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</si>
  <si>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</si>
  <si>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</si>
  <si>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</si>
  <si>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</si>
  <si>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</si>
  <si>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</si>
  <si>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</si>
  <si>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</si>
  <si>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</si>
  <si>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</si>
  <si>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</si>
  <si>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</si>
  <si>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</si>
  <si>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</si>
  <si>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</si>
  <si>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</si>
  <si>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</si>
  <si>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</si>
  <si>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</si>
  <si>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</si>
  <si>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</si>
  <si>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</si>
  <si>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</si>
  <si>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</si>
  <si>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</si>
  <si>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</si>
  <si>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</si>
  <si>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</si>
  <si>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</si>
  <si>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</si>
  <si>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</si>
  <si>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</si>
  <si>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</si>
  <si>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</si>
  <si>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</si>
  <si>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</si>
  <si>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</si>
  <si>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</si>
  <si>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</si>
  <si>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</si>
  <si>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</si>
  <si>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</si>
  <si>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</si>
  <si>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</si>
  <si>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</si>
  <si>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</si>
  <si>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</si>
  <si>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</si>
  <si>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</si>
  <si>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</si>
  <si>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</si>
  <si>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</si>
  <si>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</si>
  <si>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</si>
  <si>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</si>
  <si>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</si>
  <si>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</si>
  <si>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</si>
  <si>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</si>
  <si>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</si>
  <si>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</si>
  <si>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</si>
  <si>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</si>
  <si>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</si>
  <si>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</si>
  <si>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</si>
  <si>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</si>
  <si>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</si>
  <si>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</si>
  <si>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</si>
  <si>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</si>
  <si>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</si>
  <si>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</si>
  <si>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</si>
  <si>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</si>
  <si>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</si>
  <si>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</si>
  <si>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</si>
  <si>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</si>
  <si>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</si>
  <si>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</si>
  <si>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</si>
  <si>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</si>
  <si>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</si>
  <si>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</si>
  <si>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</si>
  <si>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</si>
  <si>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</si>
  <si>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</si>
  <si>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</si>
  <si>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</si>
  <si>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</si>
  <si>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</si>
  <si>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</si>
  <si>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</si>
  <si>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</si>
  <si>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</si>
  <si>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</si>
  <si>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</si>
  <si>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</si>
  <si>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</si>
  <si>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</si>
  <si>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</si>
  <si>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</si>
  <si>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</si>
  <si>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</si>
  <si>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</si>
  <si>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</si>
  <si>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</si>
  <si>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</si>
  <si>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</si>
  <si>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</si>
  <si>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</si>
  <si>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</si>
  <si>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</si>
  <si>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</si>
  <si>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</si>
  <si>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</si>
  <si>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</si>
  <si>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</si>
  <si>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</si>
  <si>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</si>
  <si>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</si>
  <si>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</si>
  <si>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</si>
  <si>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</si>
  <si>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</si>
  <si>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</si>
  <si>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</si>
  <si>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</si>
  <si>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</si>
  <si>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</si>
  <si>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</si>
  <si>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</si>
  <si>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</si>
  <si>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</si>
  <si>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</si>
  <si>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</si>
  <si>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</si>
  <si>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</si>
  <si>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</si>
  <si>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</si>
  <si>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</si>
  <si>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</si>
  <si>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</si>
  <si>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</si>
  <si>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</si>
  <si>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</si>
  <si>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</si>
  <si>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</si>
  <si>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</si>
  <si>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</si>
  <si>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</si>
  <si>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</si>
  <si>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</si>
  <si>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</si>
  <si>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</si>
  <si>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</si>
  <si>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</si>
  <si>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</si>
  <si>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</si>
  <si>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</si>
  <si>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</si>
  <si>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</si>
  <si>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</si>
  <si>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</si>
  <si>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</si>
  <si>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</si>
  <si>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</si>
  <si>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</si>
  <si>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</si>
  <si>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</si>
  <si>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</si>
  <si>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</si>
  <si>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</si>
  <si>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</si>
  <si>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</si>
  <si>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</si>
  <si>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</si>
  <si>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</si>
  <si>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</si>
  <si>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</si>
  <si>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</si>
  <si>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</si>
  <si>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</si>
  <si>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</si>
  <si>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</si>
  <si>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</si>
  <si>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</si>
  <si>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</si>
  <si>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</si>
  <si>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</si>
  <si>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</si>
  <si>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</si>
  <si>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</si>
  <si>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</si>
  <si>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</si>
  <si>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</si>
  <si>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</si>
  <si>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</si>
  <si>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</si>
  <si>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</si>
  <si>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</si>
  <si>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</si>
  <si>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</si>
  <si>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</si>
  <si>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</si>
  <si>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</si>
  <si>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</si>
  <si>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</si>
  <si>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</si>
  <si>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</si>
  <si>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</si>
  <si>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</si>
  <si>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</si>
  <si>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</si>
  <si>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</si>
  <si>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</si>
  <si>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</si>
  <si>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</si>
  <si>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</si>
  <si>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</si>
  <si>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</si>
  <si>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</si>
  <si>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</si>
  <si>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</si>
  <si>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</si>
  <si>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</si>
  <si>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</si>
  <si>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</si>
  <si>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</si>
  <si>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</si>
  <si>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</si>
  <si>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</si>
  <si>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</si>
  <si>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</si>
  <si>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</si>
  <si>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</si>
  <si>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</si>
  <si>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</si>
  <si>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</si>
  <si>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</si>
  <si>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</si>
  <si>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</si>
  <si>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</si>
  <si>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</si>
  <si>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</si>
  <si>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</si>
  <si>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</si>
  <si>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</si>
  <si>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</si>
  <si>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</si>
  <si>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</si>
  <si>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</si>
  <si>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</si>
  <si>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</si>
  <si>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</si>
  <si>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</si>
  <si>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</si>
  <si>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</si>
  <si>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</si>
  <si>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</si>
  <si>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</si>
  <si>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</si>
  <si>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</si>
  <si>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</si>
  <si>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</si>
  <si>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</si>
  <si>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</si>
  <si>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</si>
  <si>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</si>
  <si>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</si>
  <si>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</si>
  <si>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</si>
  <si>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</si>
  <si>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</si>
  <si>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</si>
  <si>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</si>
  <si>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</si>
  <si>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</si>
  <si>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</si>
  <si>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</si>
  <si>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</si>
  <si>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</si>
  <si>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</si>
  <si>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</si>
  <si>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</si>
  <si>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</si>
  <si>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</si>
  <si>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</si>
  <si>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</si>
  <si>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</si>
  <si>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</si>
  <si>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</si>
  <si>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</si>
  <si>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</si>
  <si>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</si>
  <si>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</si>
  <si>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</si>
  <si>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</si>
  <si>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</si>
  <si>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</si>
  <si>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</si>
  <si>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</si>
  <si>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</si>
  <si>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</si>
  <si>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</si>
  <si>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</si>
  <si>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</si>
  <si>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</si>
  <si>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</si>
  <si>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</si>
  <si>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</si>
  <si>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</si>
  <si>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</si>
  <si>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</si>
  <si>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</si>
  <si>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</si>
  <si>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</si>
  <si>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</si>
  <si>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</si>
  <si>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</si>
  <si>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</si>
  <si>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</si>
  <si>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</si>
  <si>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</si>
  <si>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</si>
  <si>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</si>
  <si>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</si>
  <si>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</si>
  <si>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</si>
  <si>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</si>
  <si>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</si>
  <si>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</si>
  <si>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</si>
  <si>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</si>
  <si>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</si>
  <si>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</si>
  <si>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</si>
  <si>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</si>
  <si>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</si>
  <si>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</si>
  <si>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</si>
  <si>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</si>
  <si>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</si>
  <si>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</si>
  <si>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</si>
  <si>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</si>
  <si>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</si>
  <si>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</si>
  <si>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</si>
  <si>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</si>
  <si>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</si>
  <si>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</si>
  <si>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</si>
  <si>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</si>
  <si>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</si>
  <si>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</si>
  <si>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</si>
  <si>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</si>
  <si>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</si>
  <si>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</si>
  <si>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</si>
  <si>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</si>
  <si>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</si>
  <si>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</si>
  <si>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</si>
  <si>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</si>
  <si>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</si>
  <si>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</si>
  <si>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</si>
  <si>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</si>
  <si>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</si>
  <si>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</si>
  <si>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</si>
  <si>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</si>
  <si>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</si>
  <si>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</si>
  <si>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</si>
  <si>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</si>
  <si>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</si>
  <si>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</si>
  <si>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</si>
  <si>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</si>
  <si>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</si>
  <si>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</si>
  <si>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</si>
  <si>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</si>
  <si>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</si>
  <si>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</si>
  <si>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</si>
  <si>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</si>
  <si>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</si>
  <si>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</si>
  <si>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</si>
  <si>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</si>
  <si>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</si>
  <si>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</si>
  <si>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</si>
  <si>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</si>
  <si>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</si>
  <si>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</si>
  <si>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</si>
  <si>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</si>
  <si>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</si>
  <si>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</si>
  <si>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</si>
  <si>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</si>
  <si>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</si>
  <si>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</si>
  <si>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</si>
  <si>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</si>
  <si>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</si>
  <si>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</si>
  <si>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</si>
  <si>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</si>
  <si>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</si>
  <si>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</si>
  <si>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</si>
  <si>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</si>
  <si>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</si>
  <si>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</si>
  <si>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</si>
  <si>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</si>
  <si>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</si>
  <si>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</si>
  <si>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</si>
  <si>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</si>
  <si>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</si>
  <si>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</si>
  <si>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</si>
  <si>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</si>
  <si>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</si>
  <si>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</si>
  <si>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</si>
  <si>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</si>
  <si>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</si>
  <si>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</si>
  <si>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</si>
  <si>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</si>
  <si>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</si>
  <si>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</si>
  <si>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</si>
  <si>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</si>
  <si>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</si>
  <si>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</si>
  <si>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</si>
  <si>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</si>
  <si>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</si>
  <si>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</si>
  <si>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</si>
  <si>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</si>
  <si>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</si>
  <si>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</si>
  <si>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</si>
  <si>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</si>
  <si>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</si>
  <si>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</si>
  <si>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</si>
  <si>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</si>
  <si>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</si>
  <si>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</si>
  <si>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</si>
  <si>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</si>
  <si>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</si>
  <si>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</si>
  <si>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</si>
  <si>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</si>
  <si>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</si>
  <si>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</si>
  <si>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</si>
  <si>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</si>
  <si>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</si>
  <si>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</si>
  <si>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</si>
  <si>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</si>
  <si>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</si>
  <si>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</si>
  <si>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</si>
  <si>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</si>
  <si>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</si>
  <si>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</si>
  <si>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</si>
  <si>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</si>
  <si>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</si>
  <si>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</si>
  <si>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</si>
  <si>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</si>
  <si>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</si>
  <si>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</si>
  <si>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</si>
  <si>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</si>
  <si>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</si>
  <si>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</si>
  <si>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</si>
  <si>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</si>
  <si>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</si>
  <si>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</si>
  <si>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</si>
  <si>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</si>
  <si>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</si>
  <si>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</si>
  <si>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</si>
  <si>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</si>
  <si>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</si>
  <si>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</si>
  <si>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</si>
  <si>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</si>
  <si>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</si>
  <si>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</si>
  <si>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</si>
  <si>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</si>
  <si>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</si>
  <si>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</si>
  <si>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</si>
  <si>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</si>
  <si>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</si>
  <si>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</si>
  <si>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</si>
  <si>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</si>
  <si>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</si>
  <si>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</si>
  <si>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</si>
  <si>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</si>
  <si>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</si>
  <si>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</si>
  <si>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</si>
  <si>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</si>
  <si>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</si>
  <si>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</si>
  <si>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</si>
  <si>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</si>
  <si>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</si>
  <si>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</si>
  <si>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</si>
  <si>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</si>
  <si>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</si>
  <si>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</si>
  <si>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</si>
  <si>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</si>
  <si>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</si>
  <si>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</si>
  <si>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</si>
  <si>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</si>
  <si>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</si>
  <si>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</si>
  <si>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</si>
  <si>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</si>
  <si>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</si>
  <si>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</si>
  <si>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</si>
  <si>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</si>
  <si>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</si>
  <si>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</si>
  <si>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</si>
  <si>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</si>
  <si>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</si>
  <si>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</si>
  <si>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</si>
  <si>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</si>
  <si>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</si>
  <si>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</si>
  <si>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</si>
  <si>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</si>
  <si>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</si>
  <si>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</si>
  <si>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</si>
  <si>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</si>
  <si>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</si>
  <si>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</si>
  <si>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</si>
  <si>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</si>
  <si>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</si>
  <si>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</si>
  <si>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</si>
  <si>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</si>
  <si>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</si>
  <si>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</si>
  <si>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</si>
  <si>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</si>
  <si>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</si>
  <si>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</si>
  <si>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</si>
  <si>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</si>
  <si>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</si>
  <si>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</si>
  <si>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</si>
  <si>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</si>
  <si>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</si>
  <si>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</si>
  <si>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</si>
  <si>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</si>
  <si>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</si>
  <si>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</si>
  <si>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</si>
  <si>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</si>
  <si>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</si>
  <si>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</si>
  <si>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</si>
  <si>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</si>
  <si>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</si>
  <si>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</si>
  <si>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</si>
  <si>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</si>
  <si>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</si>
  <si>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</si>
  <si>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</si>
  <si>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</si>
  <si>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</si>
  <si>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</si>
  <si>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</si>
  <si>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</si>
  <si>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</si>
  <si>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</si>
  <si>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</si>
  <si>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</si>
  <si>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</si>
  <si>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</si>
  <si>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</si>
  <si>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</si>
  <si>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</si>
  <si>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</si>
  <si>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</si>
  <si>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</si>
  <si>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</si>
  <si>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</si>
  <si>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</si>
  <si>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</si>
  <si>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</si>
  <si>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</si>
  <si>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</si>
  <si>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</si>
  <si>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</si>
  <si>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</si>
  <si>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</si>
  <si>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</si>
  <si>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</si>
  <si>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</si>
  <si>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</si>
  <si>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</si>
  <si>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</si>
  <si>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</si>
  <si>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</si>
  <si>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</si>
  <si>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</si>
  <si>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</si>
  <si>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</si>
  <si>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</si>
  <si>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</si>
  <si>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</si>
  <si>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</si>
  <si>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</si>
  <si>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</si>
  <si>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</si>
  <si>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</si>
  <si>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</si>
  <si>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</si>
  <si>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</si>
  <si>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</si>
  <si>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</si>
  <si>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</si>
  <si>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</si>
  <si>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</si>
  <si>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</si>
  <si>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</si>
  <si>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</si>
  <si>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</si>
  <si>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</si>
  <si>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</si>
  <si>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</si>
  <si>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</si>
  <si>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</si>
  <si>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</si>
  <si>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</si>
  <si>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</si>
  <si>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</si>
  <si>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</si>
  <si>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</si>
  <si>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</si>
  <si>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</si>
  <si>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</si>
  <si>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</si>
  <si>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</si>
  <si>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</si>
  <si>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</si>
  <si>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</si>
  <si>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</si>
  <si>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</si>
  <si>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</si>
  <si>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</si>
  <si>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</si>
  <si>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</si>
  <si>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</si>
  <si>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</si>
  <si>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</si>
  <si>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</si>
  <si>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</si>
  <si>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</si>
  <si>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</si>
  <si>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</si>
  <si>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</si>
  <si>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</si>
  <si>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</si>
  <si>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</si>
  <si>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</si>
  <si>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</si>
  <si>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</si>
  <si>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</si>
  <si>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</si>
  <si>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</si>
  <si>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</si>
  <si>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</si>
  <si>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</si>
  <si>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</si>
  <si>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</si>
  <si>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</si>
  <si>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</si>
  <si>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</si>
  <si>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</si>
  <si>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</si>
  <si>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</si>
  <si>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</si>
  <si>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</si>
  <si>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</si>
  <si>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</si>
  <si>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</si>
  <si>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</si>
  <si>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</si>
  <si>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</si>
  <si>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</si>
  <si>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</si>
  <si>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</si>
  <si>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</si>
  <si>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</si>
  <si>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</si>
  <si>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</si>
  <si>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</si>
  <si>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</si>
  <si>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</si>
  <si>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</si>
  <si>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</si>
  <si>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</si>
  <si>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</si>
  <si>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</si>
  <si>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</si>
  <si>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</si>
  <si>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</si>
  <si>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</si>
  <si>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</si>
  <si>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</si>
  <si>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</si>
  <si>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</si>
  <si>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</si>
  <si>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</si>
  <si>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</si>
  <si>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</si>
  <si>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</si>
  <si>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</si>
  <si>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</si>
  <si>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</si>
  <si>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</si>
  <si>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</si>
  <si>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</si>
  <si>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</si>
  <si>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</si>
  <si>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</si>
  <si>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</si>
  <si>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</si>
  <si>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</si>
  <si>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</si>
  <si>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</si>
  <si>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</si>
  <si>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</si>
  <si>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</si>
  <si>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</si>
  <si>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</si>
  <si>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</si>
  <si>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</si>
  <si>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</si>
  <si>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</si>
  <si>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</si>
  <si>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</si>
  <si>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</si>
  <si>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</si>
  <si>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</si>
  <si>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</si>
  <si>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</si>
  <si>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</si>
  <si>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</si>
  <si>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</si>
  <si>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</si>
  <si>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</si>
  <si>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</si>
  <si>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</si>
  <si>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</si>
  <si>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</si>
  <si>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</si>
  <si>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</si>
  <si>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</si>
  <si>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</si>
  <si>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</si>
  <si>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</si>
  <si>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</si>
  <si>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</si>
  <si>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</si>
  <si>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</si>
  <si>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</si>
  <si>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</si>
  <si>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</si>
  <si>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</si>
  <si>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</si>
  <si>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</si>
  <si>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</si>
  <si>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</si>
  <si>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</si>
  <si>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</si>
  <si>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</si>
  <si>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</si>
  <si>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</si>
  <si>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</si>
  <si>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</si>
  <si>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</si>
  <si>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</si>
  <si>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</si>
  <si>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</si>
  <si>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</si>
  <si>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</si>
  <si>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</si>
  <si>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</si>
  <si>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</si>
  <si>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</si>
  <si>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</si>
  <si>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</si>
  <si>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</si>
  <si>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</si>
  <si>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</si>
  <si>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</si>
  <si>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</si>
  <si>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</si>
  <si>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</si>
  <si>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</si>
  <si>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</si>
  <si>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</si>
  <si>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</si>
  <si>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</si>
  <si>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</si>
  <si>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</si>
  <si>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</si>
  <si>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</si>
  <si>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</si>
  <si>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</si>
  <si>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</si>
  <si>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</si>
  <si>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</si>
  <si>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</si>
  <si>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</si>
  <si>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</si>
  <si>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</si>
  <si>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</si>
  <si>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</si>
  <si>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</si>
  <si>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</si>
  <si>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</si>
  <si>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</si>
  <si>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</si>
  <si>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</si>
  <si>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</si>
  <si>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</si>
  <si>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</si>
  <si>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</si>
  <si>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</si>
  <si>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</si>
  <si>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</si>
  <si>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</si>
  <si>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</si>
  <si>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</si>
  <si>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</si>
  <si>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</si>
  <si>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</si>
  <si>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</si>
  <si>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</si>
  <si>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</si>
  <si>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</si>
  <si>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</si>
  <si>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</si>
  <si>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</si>
  <si>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</si>
  <si>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</si>
  <si>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</si>
  <si>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</si>
  <si>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</si>
  <si>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</si>
  <si>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</si>
  <si>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</si>
  <si>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</si>
  <si>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</si>
  <si>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</si>
  <si>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</si>
  <si>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</si>
  <si>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</si>
  <si>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</si>
  <si>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</si>
  <si>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</si>
  <si>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</si>
  <si>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</si>
  <si>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</si>
  <si>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</si>
  <si>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</si>
  <si>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</si>
  <si>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</si>
  <si>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</si>
  <si>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</si>
  <si>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</si>
  <si>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</si>
  <si>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</si>
  <si>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</si>
  <si>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</si>
  <si>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</si>
  <si>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</si>
  <si>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</si>
  <si>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</si>
  <si>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</si>
  <si>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</si>
  <si>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</si>
  <si>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</si>
  <si>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</si>
  <si>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</si>
  <si>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</si>
  <si>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</si>
  <si>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</si>
  <si>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</si>
  <si>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</si>
  <si>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</si>
  <si>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</si>
  <si>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</si>
  <si>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</si>
  <si>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</si>
  <si>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</si>
  <si>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</si>
  <si>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</si>
  <si>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</si>
  <si>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</si>
  <si>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</si>
  <si>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</si>
  <si>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</si>
  <si>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</si>
  <si>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</si>
  <si>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</si>
  <si>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</si>
  <si>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</si>
  <si>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</si>
  <si>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</si>
  <si>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</si>
  <si>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</si>
  <si>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</si>
  <si>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</si>
  <si>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</si>
  <si>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</si>
  <si>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</si>
  <si>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</si>
  <si>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</si>
  <si>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</si>
  <si>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</si>
  <si>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</si>
  <si>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</si>
  <si>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</si>
  <si>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</si>
  <si>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</si>
  <si>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</si>
  <si>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</si>
  <si>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</si>
  <si>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</si>
  <si>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</si>
  <si>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</si>
  <si>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</si>
  <si>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</si>
  <si>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</si>
  <si>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</si>
  <si>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</si>
  <si>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</si>
  <si>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</si>
  <si>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</si>
  <si>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</si>
  <si>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</si>
  <si>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</si>
  <si>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</si>
  <si>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</si>
  <si>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</si>
  <si>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</si>
  <si>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</si>
  <si>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</si>
  <si>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</si>
  <si>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</si>
  <si>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</si>
  <si>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</si>
  <si>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</si>
  <si>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</si>
  <si>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</si>
  <si>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</si>
  <si>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</si>
  <si>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</si>
  <si>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</si>
  <si>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</si>
  <si>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</si>
  <si>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</si>
  <si>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</si>
  <si>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</si>
  <si>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</si>
  <si>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</si>
  <si>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</si>
  <si>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</si>
  <si>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</si>
  <si>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</si>
  <si>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</si>
  <si>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</si>
  <si>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</si>
  <si>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</si>
  <si>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</si>
  <si>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</si>
  <si>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</si>
  <si>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</si>
  <si>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</si>
  <si>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</si>
  <si>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</si>
  <si>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</si>
  <si>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</si>
  <si>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</si>
  <si>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</si>
  <si>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</si>
  <si>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</si>
  <si>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</si>
  <si>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</si>
  <si>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</si>
  <si>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</si>
  <si>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</si>
  <si>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</si>
  <si>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</si>
  <si>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</si>
  <si>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</si>
  <si>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</si>
  <si>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</si>
  <si>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</si>
  <si>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</si>
  <si>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</si>
  <si>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</si>
  <si>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</si>
  <si>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</si>
  <si>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</si>
  <si>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</si>
  <si>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</si>
  <si>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</si>
  <si>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</si>
  <si>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</si>
  <si>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</si>
  <si>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</si>
  <si>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</si>
  <si>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</si>
  <si>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</si>
  <si>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</si>
  <si>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</si>
  <si>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</si>
  <si>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</si>
  <si>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</si>
  <si>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</si>
  <si>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</si>
  <si>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</si>
  <si>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</si>
  <si>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</si>
  <si>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</si>
  <si>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</si>
  <si>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</si>
  <si>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</si>
  <si>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</si>
  <si>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</si>
  <si>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</si>
  <si>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</si>
  <si>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</si>
  <si>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</si>
  <si>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</si>
  <si>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</si>
  <si>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</si>
  <si>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</si>
  <si>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</si>
  <si>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</si>
  <si>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</si>
  <si>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</si>
  <si>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</si>
  <si>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</si>
  <si>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</si>
  <si>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</si>
  <si>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</si>
  <si>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</si>
  <si>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</si>
  <si>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</si>
  <si>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</si>
  <si>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</si>
  <si>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</si>
  <si>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</si>
  <si>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</si>
  <si>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</si>
  <si>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</si>
  <si>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</si>
  <si>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</si>
  <si>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</si>
  <si>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</si>
  <si>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</si>
  <si>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</si>
  <si>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</si>
  <si>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</si>
  <si>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</si>
  <si>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</si>
  <si>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</si>
  <si>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</si>
  <si>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</si>
  <si>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</si>
  <si>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</si>
  <si>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</si>
  <si>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</si>
  <si>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</si>
  <si>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</si>
  <si>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</si>
  <si>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</si>
  <si>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</si>
  <si>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</si>
  <si>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</si>
  <si>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</si>
  <si>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</si>
  <si>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</si>
  <si>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</si>
  <si>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</si>
  <si>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</si>
  <si>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</si>
  <si>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</si>
  <si>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</si>
  <si>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</si>
  <si>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</si>
  <si>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</si>
  <si>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</si>
  <si>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</si>
  <si>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</si>
  <si>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</si>
  <si>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</si>
  <si>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</si>
  <si>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</si>
  <si>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</si>
  <si>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</si>
  <si>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</si>
  <si>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</si>
  <si>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</si>
  <si>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</si>
  <si>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</si>
  <si>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</si>
  <si>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</si>
  <si>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</si>
  <si>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</si>
  <si>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</si>
  <si>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</si>
  <si>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</si>
  <si>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</si>
  <si>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</si>
  <si>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</si>
  <si>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</si>
  <si>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</si>
  <si>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</si>
  <si>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</si>
  <si>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</si>
  <si>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</si>
  <si>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</si>
  <si>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</si>
  <si>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</si>
  <si>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</si>
  <si>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</si>
  <si>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</si>
  <si>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</si>
  <si>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</si>
  <si>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</si>
  <si>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</si>
  <si>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</si>
  <si>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</si>
  <si>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</si>
  <si>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</si>
  <si>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</si>
  <si>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</si>
  <si>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</si>
  <si>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</si>
  <si>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</si>
  <si>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</si>
  <si>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</si>
  <si>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</si>
  <si>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</si>
  <si>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</si>
  <si>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</si>
  <si>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</si>
  <si>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</si>
  <si>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</si>
  <si>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</si>
  <si>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</si>
  <si>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</si>
  <si>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</si>
  <si>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</si>
  <si>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</si>
  <si>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</si>
  <si>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</si>
  <si>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</si>
  <si>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</si>
  <si>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</si>
  <si>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</si>
  <si>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</si>
  <si>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</si>
  <si>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</si>
  <si>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</si>
  <si>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</si>
  <si>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</si>
  <si>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</si>
  <si>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</si>
  <si>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</si>
  <si>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</si>
  <si>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</si>
  <si>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</si>
  <si>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</si>
  <si>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</si>
  <si>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</si>
  <si>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</si>
  <si>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</si>
  <si>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</si>
  <si>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</si>
  <si>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</si>
  <si>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</si>
  <si>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</si>
  <si>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</si>
  <si>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</si>
  <si>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</si>
  <si>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</si>
  <si>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</si>
  <si>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</si>
  <si>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</si>
  <si>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</si>
  <si>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</si>
  <si>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</si>
  <si>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</si>
  <si>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</si>
  <si>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</si>
  <si>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</si>
  <si>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</si>
  <si>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</si>
  <si>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</si>
  <si>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</si>
  <si>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</si>
  <si>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</si>
  <si>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</si>
  <si>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</si>
  <si>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</si>
  <si>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</si>
  <si>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</si>
  <si>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</si>
  <si>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</si>
  <si>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</si>
  <si>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</si>
  <si>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</si>
  <si>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</si>
  <si>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</si>
  <si>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</si>
  <si>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</si>
  <si>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</si>
  <si>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</si>
  <si>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</si>
  <si>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</si>
  <si>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</si>
  <si>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</si>
  <si>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</si>
  <si>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</si>
  <si>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</si>
  <si>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</si>
  <si>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</si>
  <si>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</si>
  <si>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</si>
  <si>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</si>
  <si>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</si>
  <si>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</si>
  <si>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</si>
  <si>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</si>
  <si>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</si>
  <si>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</si>
  <si>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</si>
  <si>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</si>
  <si>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</si>
  <si>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</si>
  <si>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</si>
  <si>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</si>
  <si>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</si>
  <si>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</si>
  <si>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</si>
  <si>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</si>
  <si>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</si>
  <si>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</si>
  <si>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</si>
  <si>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</si>
  <si>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</si>
  <si>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</si>
  <si>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</si>
  <si>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</si>
  <si>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</si>
  <si>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</si>
  <si>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</si>
  <si>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</si>
  <si>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</si>
  <si>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</si>
  <si>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</si>
  <si>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</si>
  <si>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</si>
  <si>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</si>
  <si>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</si>
  <si>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</si>
  <si>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</si>
  <si>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</si>
  <si>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</si>
  <si>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</si>
  <si>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</si>
  <si>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</si>
  <si>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</si>
  <si>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</si>
  <si>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</si>
  <si>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</si>
  <si>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</si>
  <si>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</si>
  <si>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</si>
  <si>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</si>
  <si>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</si>
  <si>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</si>
  <si>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</si>
  <si>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</si>
  <si>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</si>
  <si>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</si>
  <si>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</si>
  <si>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</si>
  <si>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</si>
  <si>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</si>
  <si>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</si>
  <si>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</si>
  <si>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</si>
  <si>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</si>
  <si>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</si>
  <si>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</si>
  <si>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</si>
  <si>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</si>
  <si>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</si>
  <si>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</si>
  <si>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</si>
  <si>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</si>
  <si>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</si>
  <si>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</si>
  <si>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</si>
  <si>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</si>
  <si>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</si>
  <si>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</si>
  <si>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</si>
  <si>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</si>
  <si>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</si>
  <si>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</si>
  <si>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</si>
  <si>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</si>
  <si>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</si>
  <si>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</si>
  <si>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</si>
  <si>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</si>
  <si>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</si>
  <si>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</si>
  <si>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</si>
  <si>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</si>
  <si>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</si>
  <si>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</si>
  <si>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</si>
  <si>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</si>
  <si>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</si>
  <si>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</si>
  <si>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</si>
  <si>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</si>
  <si>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</si>
  <si>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</si>
  <si>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</si>
  <si>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</si>
  <si>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</si>
  <si>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</si>
  <si>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</si>
  <si>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</si>
  <si>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</si>
  <si>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</si>
  <si>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</si>
  <si>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</si>
  <si>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</si>
  <si>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</si>
  <si>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</si>
  <si>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</si>
  <si>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</si>
  <si>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</si>
  <si>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</si>
  <si>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</si>
  <si>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</si>
  <si>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</si>
  <si>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</si>
  <si>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</si>
  <si>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</si>
  <si>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</si>
  <si>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</si>
  <si>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</si>
  <si>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</si>
  <si>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</si>
  <si>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</si>
  <si>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</si>
  <si>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</si>
  <si>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</si>
  <si>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</si>
  <si>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</si>
  <si>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</si>
  <si>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</si>
  <si>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</si>
  <si>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</si>
  <si>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</si>
  <si>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</si>
  <si>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</si>
  <si>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</si>
  <si>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</si>
  <si>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</si>
  <si>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</si>
  <si>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</si>
  <si>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</si>
  <si>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</si>
  <si>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</si>
  <si>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</si>
  <si>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</si>
  <si>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</si>
  <si>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</si>
  <si>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</si>
  <si>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</si>
  <si>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</si>
  <si>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</si>
  <si>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</si>
  <si>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</si>
  <si>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</si>
  <si>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</si>
  <si>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</si>
  <si>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</si>
  <si>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</si>
  <si>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</si>
  <si>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</si>
  <si>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</si>
  <si>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</si>
  <si>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</si>
  <si>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</si>
  <si>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</si>
  <si>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</si>
  <si>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</si>
  <si>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</si>
  <si>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</si>
  <si>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</si>
  <si>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</si>
  <si>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</si>
  <si>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</si>
  <si>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</si>
  <si>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</si>
  <si>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</si>
  <si>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</si>
  <si>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</si>
  <si>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</si>
  <si>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</si>
  <si>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</si>
  <si>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</si>
  <si>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</si>
  <si>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</si>
  <si>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</si>
  <si>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</si>
  <si>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</si>
  <si>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</si>
  <si>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</si>
  <si>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</si>
  <si>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</si>
  <si>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</si>
  <si>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</si>
  <si>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</si>
  <si>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</si>
  <si>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</si>
  <si>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</si>
  <si>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</si>
  <si>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</si>
  <si>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</si>
  <si>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</si>
  <si>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</si>
  <si>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</si>
  <si>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</si>
  <si>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</si>
  <si>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</si>
  <si>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</si>
  <si>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</si>
  <si>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</si>
  <si>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</si>
  <si>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</si>
  <si>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</si>
  <si>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</si>
  <si>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</si>
  <si>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</si>
  <si>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</si>
  <si>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</si>
  <si>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</si>
  <si>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</si>
  <si>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</si>
  <si>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</si>
  <si>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</si>
  <si>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</si>
  <si>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</si>
  <si>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</si>
  <si>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</si>
  <si>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</si>
  <si>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</si>
  <si>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</si>
  <si>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</si>
  <si>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</si>
  <si>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</si>
  <si>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</si>
  <si>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</si>
  <si>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</si>
  <si>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</si>
  <si>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</si>
  <si>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</si>
  <si>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</si>
  <si>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</si>
  <si>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</si>
  <si>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</si>
  <si>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</si>
  <si>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</si>
  <si>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</si>
  <si>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</si>
  <si>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</si>
  <si>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</si>
  <si>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</si>
  <si>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</si>
  <si>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</si>
  <si>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</si>
  <si>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</si>
  <si>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</si>
  <si>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</si>
  <si>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</si>
  <si>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</si>
  <si>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</si>
  <si>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</si>
  <si>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</si>
  <si>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</si>
  <si>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</si>
  <si>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</si>
  <si>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</si>
  <si>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</si>
  <si>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</si>
  <si>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</si>
  <si>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</si>
  <si>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</si>
  <si>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</si>
  <si>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</si>
  <si>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</si>
  <si>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</si>
  <si>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</si>
  <si>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</si>
  <si>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</si>
  <si>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</si>
  <si>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</si>
  <si>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</si>
  <si>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</si>
  <si>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</si>
  <si>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</si>
  <si>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</si>
  <si>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</si>
  <si>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</si>
  <si>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</si>
  <si>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</si>
  <si>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</si>
  <si>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</si>
  <si>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</si>
  <si>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</si>
  <si>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</si>
  <si>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</si>
  <si>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</si>
  <si>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</si>
  <si>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</si>
  <si>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</si>
  <si>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</si>
  <si>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</si>
  <si>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</si>
  <si>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</si>
  <si>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</si>
  <si>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</si>
  <si>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</si>
  <si>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</si>
  <si>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</si>
  <si>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</si>
  <si>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</si>
  <si>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</si>
  <si>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</si>
  <si>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</si>
  <si>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</si>
  <si>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</si>
  <si>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</si>
  <si>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</si>
  <si>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</si>
  <si>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</si>
  <si>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</si>
  <si>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</si>
  <si>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</si>
  <si>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</si>
  <si>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</si>
  <si>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</si>
  <si>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</si>
  <si>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</si>
  <si>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</si>
  <si>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</si>
  <si>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</si>
  <si>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</si>
  <si>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</si>
  <si>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</si>
  <si>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</si>
  <si>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</si>
  <si>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</si>
  <si>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</si>
  <si>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</si>
  <si>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</si>
  <si>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</si>
  <si>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</si>
  <si>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</si>
  <si>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</si>
  <si>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</si>
  <si>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</si>
  <si>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</si>
  <si>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</si>
  <si>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</si>
  <si>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</si>
  <si>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</si>
  <si>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</si>
  <si>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</si>
  <si>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</si>
  <si>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</si>
  <si>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</si>
  <si>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</si>
  <si>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</si>
  <si>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</si>
  <si>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</si>
  <si>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</si>
  <si>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</si>
  <si>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</si>
  <si>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</si>
  <si>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</si>
  <si>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</si>
  <si>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</si>
  <si>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</si>
  <si>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</si>
  <si>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</si>
  <si>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</si>
  <si>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</si>
  <si>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</si>
  <si>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</si>
  <si>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</si>
  <si>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</si>
  <si>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</si>
  <si>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</si>
  <si>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</si>
  <si>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</si>
  <si>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</si>
  <si>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</si>
  <si>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</si>
  <si>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</si>
  <si>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</si>
  <si>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</si>
  <si>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</si>
  <si>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</si>
  <si>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</si>
  <si>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</si>
  <si>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</si>
  <si>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</si>
  <si>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</si>
  <si>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</si>
  <si>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</si>
  <si>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</si>
  <si>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</si>
  <si>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</si>
  <si>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</si>
  <si>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</si>
  <si>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</si>
  <si>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</si>
  <si>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</si>
  <si>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</si>
  <si>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</si>
  <si>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</si>
  <si>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</si>
  <si>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</si>
  <si>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</si>
  <si>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</si>
  <si>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</si>
  <si>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</si>
  <si>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</si>
  <si>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</si>
  <si>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</si>
  <si>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</si>
  <si>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</si>
  <si>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</si>
  <si>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</si>
  <si>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</si>
  <si>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</si>
  <si>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</si>
  <si>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</si>
  <si>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</si>
  <si>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</si>
  <si>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</si>
  <si>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</si>
  <si>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</si>
  <si>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</si>
  <si>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</si>
  <si>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</si>
  <si>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</si>
  <si>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</si>
  <si>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</si>
  <si>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</si>
  <si>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</si>
  <si>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</si>
  <si>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</si>
  <si>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</si>
  <si>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</si>
  <si>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</si>
  <si>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</si>
  <si>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</si>
  <si>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</si>
  <si>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</si>
  <si>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</si>
  <si>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</si>
  <si>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</si>
  <si>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</si>
  <si>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</si>
  <si>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</si>
  <si>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</si>
  <si>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</si>
  <si>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</si>
  <si>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</si>
  <si>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</si>
  <si>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</si>
  <si>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</si>
  <si>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</si>
  <si>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</si>
  <si>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</si>
  <si>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</si>
  <si>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</si>
  <si>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</si>
  <si>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</si>
  <si>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</si>
  <si>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</si>
  <si>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</si>
  <si>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</si>
  <si>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</si>
  <si>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</si>
  <si>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</si>
  <si>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</si>
  <si>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</si>
  <si>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</si>
  <si>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</si>
  <si>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</si>
  <si>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</si>
  <si>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</si>
  <si>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</si>
  <si>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</si>
  <si>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</si>
  <si>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</si>
  <si>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</si>
  <si>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</si>
  <si>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</si>
  <si>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</si>
  <si>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</si>
  <si>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</si>
  <si>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</si>
  <si>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</si>
  <si>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</si>
  <si>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</si>
  <si>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</si>
  <si>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</si>
  <si>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</si>
  <si>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</si>
  <si>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</si>
  <si>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</si>
  <si>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</si>
  <si>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</si>
  <si>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</si>
  <si>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</si>
  <si>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</si>
  <si>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</si>
  <si>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</si>
  <si>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</si>
  <si>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</si>
  <si>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</si>
  <si>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</si>
  <si>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</si>
  <si>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</si>
  <si>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</si>
  <si>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</si>
  <si>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</si>
  <si>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</si>
  <si>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</si>
  <si>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</si>
  <si>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</si>
  <si>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</si>
  <si>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</si>
  <si>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</si>
  <si>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</si>
  <si>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</si>
  <si>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</si>
  <si>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</si>
  <si>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</si>
  <si>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</si>
  <si>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</si>
  <si>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</si>
  <si>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</si>
  <si>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</si>
  <si>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</si>
  <si>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</si>
  <si>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</si>
  <si>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</si>
  <si>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</si>
  <si>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</si>
  <si>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</si>
  <si>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</si>
  <si>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</si>
  <si>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</si>
  <si>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</si>
  <si>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</si>
  <si>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</si>
  <si>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</si>
  <si>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</si>
  <si>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</si>
  <si>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</si>
  <si>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</si>
  <si>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</si>
  <si>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</si>
  <si>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</si>
  <si>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</si>
  <si>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</si>
  <si>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</si>
  <si>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</si>
  <si>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</si>
  <si>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</si>
  <si>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</si>
  <si>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</si>
  <si>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</si>
  <si>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</si>
  <si>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</si>
  <si>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</si>
  <si>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</si>
  <si>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</si>
  <si>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</si>
  <si>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</si>
  <si>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</si>
  <si>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</si>
  <si>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</si>
  <si>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</si>
  <si>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</si>
  <si>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</si>
  <si>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</si>
  <si>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</si>
  <si>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</si>
  <si>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</si>
  <si>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</si>
  <si>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</si>
  <si>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</si>
  <si>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</si>
  <si>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</si>
  <si>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</si>
  <si>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</si>
  <si>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</si>
  <si>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</si>
  <si>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</si>
  <si>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</si>
  <si>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</si>
  <si>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</si>
  <si>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</si>
  <si>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</si>
  <si>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</si>
  <si>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</si>
  <si>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</si>
  <si>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</si>
  <si>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</si>
  <si>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</si>
  <si>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</si>
  <si>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</si>
  <si>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</si>
  <si>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</si>
  <si>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</si>
  <si>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</si>
  <si>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</si>
  <si>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</si>
  <si>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</si>
  <si>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</si>
  <si>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</si>
  <si>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</si>
  <si>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</si>
  <si>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</si>
  <si>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</si>
  <si>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</si>
  <si>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</si>
  <si>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</si>
  <si>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</si>
  <si>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</si>
  <si>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</si>
  <si>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</si>
  <si>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</si>
  <si>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</si>
  <si>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</si>
  <si>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</si>
  <si>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</si>
  <si>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</si>
  <si>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</si>
  <si>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</si>
  <si>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</si>
  <si>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</si>
  <si>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</si>
  <si>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</si>
  <si>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</si>
  <si>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</si>
  <si>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</si>
  <si>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</si>
  <si>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</si>
  <si>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</si>
  <si>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</si>
  <si>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</si>
  <si>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</si>
  <si>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</si>
  <si>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</si>
  <si>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</si>
  <si>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</si>
  <si>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</si>
  <si>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</si>
  <si>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</si>
  <si>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</si>
  <si>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</si>
  <si>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</si>
  <si>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</si>
  <si>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</si>
  <si>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</si>
  <si>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</si>
  <si>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</si>
  <si>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</si>
  <si>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</si>
  <si>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</si>
  <si>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</si>
  <si>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</si>
  <si>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</si>
  <si>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</si>
  <si>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</si>
  <si>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</si>
  <si>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</si>
  <si>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</si>
  <si>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</si>
  <si>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</si>
  <si>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</si>
  <si>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</si>
  <si>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</si>
  <si>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</si>
  <si>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</si>
  <si>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</si>
  <si>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</si>
  <si>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</si>
  <si>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</si>
  <si>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</si>
  <si>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</si>
  <si>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</si>
  <si>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</si>
  <si>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</si>
  <si>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</si>
  <si>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</si>
  <si>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</si>
  <si>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</si>
  <si>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</si>
  <si>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</si>
  <si>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</si>
  <si>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</si>
  <si>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</si>
  <si>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</si>
  <si>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</si>
  <si>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</si>
  <si>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</si>
  <si>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</si>
  <si>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</si>
  <si>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</si>
  <si>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</si>
  <si>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</si>
  <si>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</si>
  <si>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</si>
  <si>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</si>
  <si>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</si>
  <si>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</si>
  <si>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</si>
  <si>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</si>
  <si>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</si>
  <si>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</si>
  <si>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</si>
  <si>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</si>
  <si>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</si>
  <si>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</si>
  <si>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</si>
  <si>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</si>
  <si>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</si>
  <si>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</si>
  <si>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</si>
  <si>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</si>
  <si>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</si>
  <si>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</si>
  <si>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</si>
  <si>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</si>
  <si>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</si>
  <si>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</si>
  <si>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</si>
  <si>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</si>
  <si>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</si>
  <si>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</si>
  <si>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</si>
  <si>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</si>
  <si>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</si>
  <si>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</si>
  <si>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</si>
  <si>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</si>
  <si>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</si>
  <si>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</si>
  <si>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</si>
  <si>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</si>
  <si>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</si>
  <si>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</si>
  <si>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</si>
  <si>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</si>
  <si>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</si>
  <si>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</si>
  <si>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</si>
  <si>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</si>
  <si>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</si>
  <si>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</si>
  <si>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</si>
  <si>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</si>
  <si>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</si>
  <si>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</si>
  <si>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</si>
  <si>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</si>
  <si>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</si>
  <si>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</si>
  <si>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</si>
  <si>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</si>
  <si>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</si>
  <si>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</si>
  <si>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</si>
  <si>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</si>
  <si>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</si>
  <si>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</si>
  <si>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</si>
  <si>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</si>
  <si>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</si>
  <si>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</si>
  <si>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</si>
  <si>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</si>
  <si>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</si>
  <si>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</si>
  <si>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</si>
  <si>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</si>
  <si>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</si>
  <si>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</si>
  <si>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</si>
  <si>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</si>
  <si>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</si>
  <si>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</si>
  <si>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</si>
  <si>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</si>
  <si>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</si>
  <si>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</si>
  <si>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</si>
  <si>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</si>
  <si>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</si>
  <si>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</si>
  <si>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</si>
  <si>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</si>
  <si>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</si>
  <si>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</si>
  <si>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</si>
  <si>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</si>
  <si>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</si>
  <si>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</si>
  <si>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</si>
  <si>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</si>
  <si>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</si>
  <si>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</si>
  <si>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</si>
  <si>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</si>
  <si>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</si>
  <si>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</si>
  <si>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</si>
  <si>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</si>
  <si>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</si>
  <si>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</si>
  <si>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</si>
  <si>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</si>
  <si>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</si>
  <si>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</si>
  <si>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</si>
  <si>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</si>
  <si>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</si>
  <si>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</si>
  <si>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</si>
  <si>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</si>
  <si>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</si>
  <si>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</si>
  <si>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</si>
  <si>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</si>
  <si>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</si>
  <si>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</si>
  <si>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</si>
  <si>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</si>
  <si>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</si>
  <si>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</si>
  <si>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</si>
  <si>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</si>
  <si>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</si>
  <si>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</si>
  <si>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</si>
  <si>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</si>
  <si>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</si>
  <si>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</si>
  <si>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</si>
  <si>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</si>
  <si>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</si>
  <si>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</si>
  <si>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</si>
  <si>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</si>
  <si>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</si>
  <si>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</si>
  <si>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</si>
  <si>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</si>
  <si>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</si>
  <si>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</si>
  <si>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</si>
  <si>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</si>
  <si>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</si>
  <si>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</si>
  <si>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</si>
  <si>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</si>
  <si>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</si>
  <si>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</si>
  <si>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</si>
  <si>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</si>
  <si>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</si>
  <si>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</si>
  <si>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</si>
  <si>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</si>
  <si>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</si>
  <si>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</si>
  <si>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</si>
  <si>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</si>
  <si>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</si>
  <si>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</si>
  <si>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</si>
  <si>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</si>
  <si>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</si>
  <si>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</si>
  <si>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</si>
  <si>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</si>
  <si>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</si>
  <si>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</si>
  <si>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</si>
  <si>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</si>
  <si>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</si>
  <si>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</si>
  <si>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</si>
  <si>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</si>
  <si>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</si>
  <si>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</si>
  <si>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</si>
  <si>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</si>
  <si>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</si>
  <si>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</si>
  <si>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</si>
  <si>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</si>
  <si>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</si>
  <si>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</si>
  <si>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</si>
  <si>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</si>
  <si>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</si>
  <si>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</si>
  <si>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</si>
  <si>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</si>
  <si>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</si>
  <si>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</si>
  <si>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</si>
  <si>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</si>
  <si>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</si>
  <si>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</si>
  <si>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</si>
  <si>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</si>
  <si>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</si>
  <si>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</si>
  <si>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</si>
  <si>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</si>
  <si>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</si>
  <si>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</si>
  <si>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</si>
  <si>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</si>
  <si>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</si>
  <si>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</si>
  <si>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</si>
  <si>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</si>
  <si>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</si>
  <si>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</si>
  <si>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</si>
  <si>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</si>
  <si>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</si>
  <si>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</si>
  <si>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</si>
  <si>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</si>
  <si>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</si>
  <si>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</si>
  <si>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</si>
  <si>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</si>
  <si>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</si>
  <si>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</si>
  <si>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</si>
  <si>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</si>
  <si>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</si>
  <si>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</si>
  <si>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</si>
  <si>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</si>
  <si>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</si>
  <si>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</si>
  <si>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</si>
  <si>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</si>
  <si>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</si>
  <si>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</si>
  <si>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</si>
  <si>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</si>
  <si>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</si>
  <si>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</si>
  <si>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</si>
  <si>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</si>
  <si>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</si>
  <si>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</si>
  <si>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</si>
  <si>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</si>
  <si>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</si>
  <si>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</si>
  <si>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</si>
  <si>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</si>
  <si>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</si>
  <si>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</si>
  <si>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</si>
  <si>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</si>
  <si>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</si>
  <si>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</si>
  <si>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</si>
  <si>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</si>
  <si>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</si>
  <si>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</si>
  <si>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</si>
  <si>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</si>
  <si>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</si>
  <si>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</si>
  <si>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</si>
  <si>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</si>
  <si>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</si>
  <si>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</si>
  <si>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</si>
  <si>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</si>
  <si>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</si>
  <si>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</si>
  <si>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</si>
  <si>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</si>
  <si>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</si>
  <si>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</si>
  <si>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</si>
  <si>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</si>
  <si>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</si>
  <si>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</si>
  <si>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</si>
  <si>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</si>
  <si>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</si>
  <si>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</si>
  <si>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</si>
  <si>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</si>
  <si>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</si>
  <si>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</si>
  <si>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</si>
  <si>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</si>
  <si>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</si>
  <si>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</si>
  <si>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</si>
  <si>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</si>
  <si>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</si>
  <si>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</si>
  <si>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</si>
  <si>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</si>
  <si>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</si>
  <si>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</si>
  <si>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</si>
  <si>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</si>
  <si>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</si>
  <si>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</si>
  <si>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</si>
  <si>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</si>
  <si>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</si>
  <si>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</si>
  <si>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</si>
  <si>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</si>
  <si>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</si>
  <si>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</si>
  <si>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</si>
  <si>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</si>
  <si>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</si>
  <si>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</si>
  <si>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</si>
  <si>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</si>
  <si>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</si>
  <si>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</si>
  <si>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</si>
  <si>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</si>
  <si>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</si>
  <si>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</si>
  <si>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</si>
  <si>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</si>
  <si>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</si>
  <si>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</si>
  <si>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</si>
  <si>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</si>
  <si>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</si>
  <si>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</si>
  <si>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</si>
  <si>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</si>
  <si>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</si>
  <si>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</si>
  <si>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</si>
  <si>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</si>
  <si>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</si>
  <si>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</si>
  <si>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</si>
  <si>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</si>
  <si>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</si>
  <si>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</si>
  <si>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</si>
  <si>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</si>
  <si>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</si>
  <si>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</si>
  <si>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</si>
  <si>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</si>
  <si>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</si>
  <si>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</si>
  <si>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</si>
  <si>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</si>
  <si>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</si>
  <si>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</si>
  <si>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</si>
  <si>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</si>
  <si>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</si>
  <si>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</si>
  <si>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</si>
  <si>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</si>
  <si>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</si>
  <si>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</si>
  <si>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</si>
  <si>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</si>
  <si>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</si>
  <si>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</si>
  <si>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</si>
  <si>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</si>
  <si>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</si>
  <si>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</si>
  <si>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</si>
  <si>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</si>
  <si>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</si>
  <si>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</si>
  <si>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</si>
  <si>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</si>
  <si>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</si>
  <si>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</si>
  <si>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</si>
  <si>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</si>
  <si>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</si>
  <si>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</si>
  <si>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</si>
  <si>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</si>
  <si>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</si>
  <si>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</si>
  <si>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</si>
  <si>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</si>
  <si>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</si>
  <si>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</si>
  <si>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</si>
  <si>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</si>
  <si>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</si>
  <si>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</si>
  <si>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</si>
  <si>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</si>
  <si>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</si>
  <si>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</si>
  <si>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</si>
  <si>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</si>
  <si>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</si>
  <si>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</si>
  <si>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</si>
  <si>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</si>
  <si>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</si>
  <si>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</si>
  <si>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</si>
  <si>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</si>
  <si>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</si>
  <si>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</si>
  <si>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</si>
  <si>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</si>
  <si>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</si>
  <si>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</si>
  <si>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</si>
  <si>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</si>
  <si>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</si>
  <si>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</si>
  <si>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</si>
  <si>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</si>
  <si>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</si>
  <si>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</si>
  <si>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</si>
  <si>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</si>
  <si>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</si>
  <si>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</si>
  <si>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</si>
  <si>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</si>
  <si>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</si>
  <si>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</si>
  <si>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</si>
  <si>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</si>
  <si>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</si>
  <si>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</si>
  <si>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</si>
  <si>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</si>
  <si>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</si>
  <si>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</si>
  <si>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</si>
  <si>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</si>
  <si>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</si>
  <si>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</si>
  <si>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</si>
  <si>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</si>
  <si>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</si>
  <si>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</si>
  <si>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</si>
  <si>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</si>
  <si>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</si>
  <si>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</si>
  <si>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</si>
  <si>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</si>
  <si>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</si>
  <si>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</si>
  <si>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</si>
  <si>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</si>
  <si>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</si>
  <si>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</si>
  <si>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</si>
  <si>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</si>
  <si>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</si>
  <si>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</si>
  <si>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</si>
  <si>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</si>
  <si>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</si>
  <si>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</si>
  <si>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</si>
  <si>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</si>
  <si>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</si>
  <si>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</si>
  <si>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</si>
  <si>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</si>
  <si>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</si>
  <si>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</si>
  <si>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</si>
  <si>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</si>
  <si>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</si>
  <si>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</si>
  <si>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</si>
  <si>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</si>
  <si>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</si>
  <si>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</si>
  <si>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</si>
  <si>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</si>
  <si>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</si>
  <si>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</si>
  <si>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</si>
  <si>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</si>
  <si>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</si>
  <si>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</si>
  <si>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</si>
  <si>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</si>
  <si>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</si>
  <si>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</si>
  <si>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</si>
  <si>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</si>
  <si>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</si>
  <si>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</si>
  <si>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</si>
  <si>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</si>
  <si>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</si>
  <si>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</si>
  <si>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</si>
  <si>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</si>
  <si>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</si>
  <si>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</si>
  <si>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</si>
  <si>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</si>
  <si>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</si>
  <si>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</si>
  <si>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</si>
  <si>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</si>
  <si>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</si>
  <si>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</si>
  <si>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</si>
  <si>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</si>
  <si>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</si>
  <si>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</si>
  <si>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</si>
  <si>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</si>
  <si>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</si>
  <si>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</si>
  <si>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</si>
  <si>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</si>
  <si>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</si>
  <si>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</si>
  <si>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</si>
  <si>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</si>
  <si>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</si>
  <si>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</si>
  <si>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</si>
  <si>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</si>
  <si>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</si>
  <si>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</si>
  <si>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</si>
  <si>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</si>
  <si>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</si>
  <si>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</si>
  <si>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</si>
  <si>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</si>
  <si>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</si>
  <si>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</si>
  <si>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</si>
  <si>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</si>
  <si>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</si>
  <si>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</si>
  <si>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</si>
  <si>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</si>
  <si>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</si>
  <si>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</si>
  <si>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</si>
  <si>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</si>
  <si>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</si>
  <si>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</si>
  <si>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</si>
  <si>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</si>
  <si>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</si>
  <si>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</si>
  <si>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</si>
  <si>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</si>
  <si>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</si>
  <si>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</si>
  <si>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</si>
  <si>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</si>
  <si>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</si>
  <si>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</si>
  <si>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</si>
  <si>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</si>
  <si>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</si>
  <si>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</si>
  <si>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</si>
  <si>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</si>
  <si>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</si>
  <si>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</si>
  <si>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</si>
  <si>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</si>
  <si>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</si>
  <si>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</si>
  <si>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</si>
  <si>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</si>
  <si>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</si>
  <si>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</si>
  <si>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</si>
  <si>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</si>
  <si>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</si>
  <si>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</si>
  <si>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</si>
  <si>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</si>
  <si>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</si>
  <si>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</si>
  <si>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</si>
  <si>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</si>
  <si>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</si>
  <si>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</si>
  <si>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</si>
  <si>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</si>
  <si>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</si>
  <si>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</si>
  <si>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</si>
  <si>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</si>
  <si>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</si>
  <si>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</si>
  <si>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</si>
  <si>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</si>
  <si>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</si>
  <si>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</si>
  <si>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</si>
  <si>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</si>
  <si>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</si>
  <si>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</si>
  <si>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</si>
  <si>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</si>
  <si>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</si>
  <si>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</si>
  <si>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</si>
  <si>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</si>
  <si>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</si>
  <si>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</si>
  <si>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</si>
  <si>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</si>
  <si>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</si>
  <si>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</si>
  <si>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</si>
  <si>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</si>
  <si>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</si>
  <si>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</si>
  <si>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</si>
  <si>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</si>
  <si>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</si>
  <si>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</si>
  <si>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</si>
  <si>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</si>
  <si>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</si>
  <si>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</si>
  <si>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</si>
  <si>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</si>
  <si>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</si>
  <si>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</si>
  <si>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</si>
  <si>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</si>
  <si>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</si>
  <si>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</si>
  <si>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</si>
  <si>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</si>
  <si>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</si>
  <si>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</si>
  <si>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</si>
  <si>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</si>
  <si>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</si>
  <si>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</si>
  <si>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</si>
  <si>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</si>
  <si>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</si>
  <si>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</si>
  <si>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</si>
  <si>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</si>
  <si>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</si>
  <si>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</si>
  <si>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</si>
  <si>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</si>
  <si>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</si>
  <si>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</si>
  <si>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</si>
  <si>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</si>
  <si>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</si>
  <si>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</si>
  <si>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</si>
  <si>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</si>
  <si>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</si>
  <si>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</si>
  <si>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</si>
  <si>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</si>
  <si>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</si>
  <si>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</si>
  <si>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</si>
  <si>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</si>
  <si>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</si>
  <si>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</si>
  <si>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</si>
  <si>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</si>
  <si>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</si>
  <si>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</si>
  <si>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</si>
  <si>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</si>
  <si>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</si>
  <si>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</si>
  <si>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</si>
  <si>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</si>
  <si>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</si>
  <si>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</si>
  <si>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</si>
  <si>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</si>
  <si>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</si>
  <si>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</si>
  <si>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</si>
  <si>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</si>
  <si>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</si>
  <si>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</si>
  <si>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</si>
  <si>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</si>
  <si>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</si>
  <si>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</si>
  <si>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</si>
  <si>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</si>
  <si>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</si>
  <si>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</si>
  <si>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</si>
  <si>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</si>
  <si>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</si>
  <si>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</si>
  <si>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</si>
  <si>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</si>
  <si>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</si>
  <si>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</si>
  <si>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</si>
  <si>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</si>
  <si>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</si>
  <si>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</si>
  <si>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</si>
  <si>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</si>
  <si>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</si>
  <si>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</si>
  <si>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</si>
  <si>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</si>
  <si>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</si>
  <si>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</si>
  <si>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</si>
  <si>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</si>
  <si>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</si>
  <si>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</si>
  <si>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</si>
  <si>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</si>
  <si>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</si>
  <si>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</si>
  <si>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</si>
  <si>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</si>
  <si>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</si>
  <si>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</si>
  <si>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</si>
  <si>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</si>
  <si>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</si>
  <si>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</si>
  <si>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</si>
  <si>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</si>
  <si>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</si>
  <si>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</si>
  <si>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</si>
  <si>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</si>
  <si>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</si>
  <si>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</si>
  <si>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</si>
  <si>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</si>
  <si>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</si>
  <si>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</si>
  <si>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</si>
  <si>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</si>
  <si>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</si>
  <si>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</si>
  <si>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</si>
  <si>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</si>
  <si>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</si>
  <si>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</si>
  <si>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</si>
  <si>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</si>
  <si>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</si>
  <si>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</si>
  <si>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</si>
  <si>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</si>
  <si>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</si>
  <si>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</si>
  <si>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</si>
  <si>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</si>
  <si>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</si>
  <si>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</si>
  <si>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</si>
  <si>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</si>
  <si>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</si>
  <si>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</si>
  <si>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</si>
  <si>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</si>
  <si>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</si>
  <si>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</si>
  <si>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</si>
  <si>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</si>
  <si>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</si>
  <si>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</si>
  <si>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</si>
  <si>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</si>
  <si>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</si>
  <si>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</si>
  <si>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</si>
  <si>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</si>
  <si>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</si>
  <si>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</si>
  <si>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</si>
  <si>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</si>
  <si>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</si>
  <si>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</si>
  <si>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</si>
  <si>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</si>
  <si>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</si>
  <si>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</si>
  <si>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</si>
  <si>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</si>
  <si>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</si>
  <si>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</si>
  <si>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</si>
  <si>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</si>
  <si>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</si>
  <si>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</si>
  <si>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</si>
  <si>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</si>
  <si>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</si>
  <si>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</si>
  <si>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</si>
  <si>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</si>
  <si>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</si>
  <si>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</si>
  <si>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</si>
  <si>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</si>
  <si>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</si>
  <si>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</si>
  <si>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</si>
  <si>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</si>
  <si>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</si>
  <si>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</si>
  <si>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</si>
  <si>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</si>
  <si>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</si>
  <si>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</si>
  <si>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</si>
  <si>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</si>
  <si>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</si>
  <si>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</si>
  <si>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</si>
  <si>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</si>
  <si>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</si>
  <si>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</si>
  <si>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</si>
  <si>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</si>
  <si>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</si>
  <si>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</si>
  <si>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</si>
  <si>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</si>
  <si>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</si>
  <si>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</si>
  <si>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</si>
  <si>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</si>
  <si>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</si>
  <si>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</si>
  <si>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</si>
  <si>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</si>
  <si>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</si>
  <si>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</si>
  <si>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</si>
  <si>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</si>
  <si>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</si>
  <si>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</si>
  <si>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</si>
  <si>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</si>
  <si>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</si>
  <si>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</si>
  <si>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</si>
  <si>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</si>
  <si>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</si>
  <si>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</si>
  <si>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</si>
  <si>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</si>
  <si>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</si>
  <si>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</si>
  <si>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</si>
  <si>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</si>
  <si>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</si>
  <si>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</si>
  <si>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</si>
  <si>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</si>
  <si>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</si>
  <si>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</si>
  <si>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</si>
  <si>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</si>
  <si>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</si>
  <si>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</si>
  <si>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</si>
  <si>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</si>
  <si>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</si>
  <si>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</si>
  <si>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</si>
  <si>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</si>
  <si>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</si>
  <si>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</si>
  <si>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</si>
  <si>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</si>
  <si>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</si>
  <si>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</si>
  <si>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</si>
  <si>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</si>
  <si>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</si>
  <si>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</si>
  <si>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</si>
  <si>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</si>
  <si>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</si>
  <si>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</si>
  <si>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</si>
  <si>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</si>
  <si>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</si>
  <si>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</si>
  <si>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</si>
  <si>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</si>
  <si>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</si>
  <si>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</si>
  <si>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</si>
  <si>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</si>
  <si>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</si>
  <si>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</si>
  <si>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</si>
  <si>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</si>
  <si>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</si>
  <si>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</si>
  <si>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</si>
  <si>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</si>
  <si>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</si>
  <si>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</si>
  <si>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</si>
  <si>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</si>
  <si>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</si>
  <si>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</si>
  <si>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</si>
  <si>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</si>
  <si>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</si>
  <si>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</si>
  <si>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</si>
  <si>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</si>
  <si>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</si>
  <si>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</si>
  <si>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</si>
  <si>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</si>
  <si>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</si>
  <si>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</si>
  <si>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</si>
  <si>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</si>
  <si>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</si>
  <si>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</si>
  <si>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</si>
  <si>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</si>
  <si>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</si>
  <si>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</si>
  <si>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</si>
  <si>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</si>
  <si>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</si>
  <si>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</si>
  <si>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</si>
  <si>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</si>
  <si>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</si>
  <si>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</si>
  <si>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</si>
  <si>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</si>
  <si>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</si>
  <si>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</si>
  <si>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</si>
  <si>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</si>
  <si>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</si>
  <si>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</si>
  <si>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</si>
  <si>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</si>
  <si>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</si>
  <si>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</si>
  <si>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</si>
  <si>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</si>
  <si>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</si>
  <si>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</si>
  <si>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</si>
  <si>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</si>
  <si>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</si>
  <si>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</si>
  <si>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</si>
  <si>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</si>
  <si>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</si>
  <si>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</si>
  <si>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</si>
  <si>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</si>
  <si>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</si>
  <si>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</si>
  <si>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</si>
  <si>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</si>
  <si>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</si>
  <si>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</si>
  <si>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</si>
  <si>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</si>
  <si>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</si>
  <si>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</si>
  <si>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</si>
  <si>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</si>
  <si>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</si>
  <si>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</si>
  <si>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</si>
  <si>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</si>
  <si>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</si>
  <si>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</si>
  <si>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</si>
  <si>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</si>
  <si>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</si>
  <si>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</si>
  <si>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</si>
  <si>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</si>
  <si>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</si>
  <si>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</si>
  <si>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</si>
  <si>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</si>
  <si>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</si>
  <si>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</si>
  <si>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</si>
  <si>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</si>
  <si>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</si>
  <si>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</si>
  <si>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</si>
  <si>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</si>
  <si>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</si>
  <si>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</si>
  <si>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</si>
  <si>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</si>
  <si>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</si>
  <si>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</si>
  <si>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</si>
  <si>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</si>
  <si>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</si>
  <si>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</si>
  <si>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</si>
  <si>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</si>
  <si>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</si>
  <si>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</si>
  <si>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</si>
  <si>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</si>
  <si>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</si>
  <si>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</si>
  <si>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</si>
  <si>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</si>
  <si>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</si>
  <si>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</si>
  <si>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</si>
  <si>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</si>
  <si>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</si>
  <si>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</si>
  <si>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</si>
  <si>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</si>
  <si>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</si>
  <si>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</si>
  <si>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</si>
  <si>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</si>
  <si>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</si>
  <si>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</si>
  <si>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</si>
  <si>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</si>
  <si>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</si>
  <si>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</si>
  <si>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</si>
  <si>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</si>
  <si>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</si>
  <si>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</si>
  <si>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</si>
  <si>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</si>
  <si>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</si>
  <si>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</si>
  <si>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</si>
  <si>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</si>
  <si>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</si>
  <si>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</si>
  <si>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</si>
  <si>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</si>
  <si>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</si>
  <si>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</si>
  <si>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</si>
  <si>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</si>
  <si>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</si>
  <si>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</si>
  <si>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</si>
  <si>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</si>
  <si>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</si>
  <si>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</si>
  <si>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</si>
  <si>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</si>
  <si>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</si>
  <si>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</si>
  <si>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</si>
  <si>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</si>
  <si>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</si>
  <si>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</si>
  <si>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</si>
  <si>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</si>
  <si>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</si>
  <si>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</si>
  <si>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</si>
  <si>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</si>
  <si>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</si>
  <si>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</si>
  <si>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</si>
  <si>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</si>
  <si>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</si>
  <si>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</si>
  <si>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</si>
  <si>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</si>
  <si>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</si>
  <si>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</si>
  <si>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</si>
  <si>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</si>
  <si>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</si>
  <si>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</si>
  <si>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</si>
  <si>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</si>
  <si>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</si>
  <si>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</si>
  <si>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</si>
  <si>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</si>
  <si>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</si>
  <si>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</si>
  <si>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</si>
  <si>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</si>
  <si>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</si>
  <si>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</si>
  <si>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</si>
  <si>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</si>
  <si>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</si>
  <si>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</si>
  <si>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</si>
  <si>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</si>
  <si>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</si>
  <si>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</si>
  <si>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</si>
  <si>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</si>
  <si>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</si>
  <si>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</si>
  <si>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</si>
  <si>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</si>
  <si>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</si>
  <si>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</si>
  <si>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</si>
  <si>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</si>
  <si>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</si>
  <si>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</si>
  <si>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</si>
  <si>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</si>
  <si>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</si>
  <si>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</si>
  <si>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</si>
  <si>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</si>
  <si>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</si>
  <si>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</si>
  <si>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</si>
  <si>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</si>
  <si>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</si>
  <si>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</si>
  <si>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</si>
  <si>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</si>
  <si>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</si>
  <si>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</si>
  <si>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</si>
  <si>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</si>
  <si>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</si>
  <si>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</si>
  <si>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</si>
  <si>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</si>
  <si>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</si>
  <si>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</si>
  <si>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</si>
  <si>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</si>
  <si>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</si>
  <si>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</si>
  <si>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</si>
  <si>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</si>
  <si>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</si>
  <si>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</si>
  <si>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</si>
  <si>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</si>
  <si>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</si>
  <si>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</si>
  <si>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</si>
  <si>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</si>
  <si>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</si>
  <si>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</si>
  <si>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</si>
  <si>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</si>
  <si>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</si>
  <si>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</si>
  <si>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</si>
  <si>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</si>
  <si>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</si>
  <si>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</si>
  <si>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</si>
  <si>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</si>
  <si>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</si>
  <si>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</si>
  <si>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</si>
  <si>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</si>
  <si>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</si>
  <si>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</si>
  <si>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</si>
  <si>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</si>
  <si>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</si>
  <si>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</si>
  <si>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</si>
  <si>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</si>
  <si>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</si>
  <si>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</si>
  <si>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</si>
  <si>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</si>
  <si>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</si>
  <si>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</si>
  <si>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</si>
  <si>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</si>
  <si>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</si>
  <si>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</si>
  <si>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</si>
  <si>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</si>
  <si>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</si>
  <si>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</si>
  <si>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</si>
  <si>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</si>
  <si>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</si>
  <si>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</si>
  <si>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</si>
  <si>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</si>
  <si>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</si>
  <si>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</si>
  <si>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</si>
  <si>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</si>
  <si>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</si>
  <si>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</si>
  <si>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</si>
  <si>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</si>
  <si>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</si>
  <si>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</si>
  <si>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</si>
  <si>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</si>
  <si>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</si>
  <si>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</si>
  <si>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</si>
  <si>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</si>
  <si>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</si>
  <si>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</si>
  <si>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</si>
  <si>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</si>
  <si>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</si>
  <si>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</si>
  <si>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</si>
  <si>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</si>
  <si>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</si>
  <si>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</si>
  <si>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</si>
  <si>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</si>
  <si>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</si>
  <si>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</si>
  <si>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</si>
  <si>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</si>
  <si>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</si>
  <si>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</si>
  <si>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</si>
  <si>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</si>
  <si>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</si>
  <si>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</si>
  <si>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</si>
  <si>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</si>
  <si>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</si>
  <si>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</si>
  <si>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</si>
  <si>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</si>
  <si>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</si>
  <si>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</si>
  <si>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</si>
  <si>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</si>
  <si>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</si>
  <si>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</si>
  <si>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</si>
  <si>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</si>
  <si>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</si>
  <si>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</si>
  <si>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</si>
  <si>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</si>
  <si>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</si>
  <si>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</si>
  <si>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</si>
  <si>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</si>
  <si>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</si>
  <si>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</si>
  <si>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</si>
  <si>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</si>
  <si>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</si>
  <si>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</si>
  <si>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</si>
  <si>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</si>
  <si>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</si>
  <si>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</si>
  <si>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</si>
  <si>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</si>
  <si>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</si>
  <si>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</si>
  <si>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</si>
  <si>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</si>
  <si>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</si>
  <si>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</si>
  <si>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</si>
  <si>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</si>
  <si>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</si>
  <si>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</si>
  <si>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</si>
  <si>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</si>
  <si>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</si>
  <si>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</si>
  <si>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</si>
  <si>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</si>
  <si>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</si>
  <si>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</si>
  <si>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</si>
  <si>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</si>
  <si>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</si>
  <si>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</si>
  <si>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</si>
  <si>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</si>
  <si>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</si>
  <si>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</si>
  <si>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</si>
  <si>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</si>
  <si>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</si>
  <si>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</si>
  <si>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</si>
  <si>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</si>
  <si>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</si>
  <si>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</si>
  <si>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</si>
  <si>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</si>
  <si>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</si>
  <si>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</si>
  <si>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</si>
  <si>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</si>
  <si>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</si>
  <si>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</si>
  <si>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</si>
  <si>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</si>
  <si>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</si>
  <si>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</si>
  <si>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</si>
  <si>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</si>
  <si>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</si>
  <si>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</si>
  <si>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</si>
  <si>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</si>
  <si>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</si>
  <si>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</si>
  <si>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</si>
  <si>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</si>
  <si>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</si>
  <si>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</si>
  <si>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</si>
  <si>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</si>
  <si>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</si>
  <si>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</si>
  <si>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</si>
  <si>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</si>
  <si>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</si>
  <si>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</si>
  <si>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</si>
  <si>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</si>
  <si>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</si>
  <si>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</si>
  <si>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</si>
  <si>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</si>
  <si>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</si>
  <si>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</si>
  <si>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</si>
  <si>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</si>
  <si>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</si>
  <si>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</si>
  <si>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</si>
  <si>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</si>
  <si>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</si>
  <si>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</si>
  <si>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</si>
  <si>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</si>
  <si>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</si>
  <si>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</si>
  <si>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</si>
  <si>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</si>
  <si>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</si>
  <si>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</si>
  <si>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</si>
  <si>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</si>
  <si>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</si>
  <si>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</si>
  <si>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</si>
  <si>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</si>
  <si>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</si>
  <si>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</si>
  <si>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</si>
  <si>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</si>
  <si>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</si>
  <si>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</si>
  <si>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</si>
  <si>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</si>
  <si>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</si>
  <si>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</si>
  <si>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</si>
  <si>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</si>
  <si>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</si>
  <si>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</si>
  <si>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</si>
  <si>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</si>
  <si>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</si>
  <si>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</si>
  <si>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</si>
  <si>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</si>
  <si>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</si>
  <si>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</si>
  <si>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</si>
  <si>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</si>
  <si>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</si>
  <si>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</si>
  <si>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</si>
  <si>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</si>
  <si>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</si>
  <si>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</si>
  <si>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</si>
  <si>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</si>
  <si>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</si>
  <si>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</si>
  <si>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</si>
  <si>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</si>
  <si>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</si>
  <si>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</si>
  <si>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</si>
  <si>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</si>
  <si>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</si>
  <si>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</si>
  <si>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</si>
  <si>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</si>
  <si>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</si>
  <si>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</si>
  <si>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</si>
  <si>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</si>
  <si>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</si>
  <si>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</si>
  <si>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</si>
  <si>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</si>
  <si>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</si>
  <si>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</si>
  <si>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</si>
  <si>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</si>
  <si>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</si>
  <si>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</si>
  <si>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</si>
  <si>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</si>
  <si>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</si>
  <si>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</si>
  <si>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</si>
  <si>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</si>
  <si>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</si>
  <si>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</si>
  <si>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</si>
  <si>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</si>
  <si>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</si>
  <si>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</si>
  <si>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</si>
  <si>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</si>
  <si>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</si>
  <si>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</si>
  <si>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</si>
  <si>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</si>
  <si>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</si>
  <si>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</si>
  <si>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</si>
  <si>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</si>
  <si>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</si>
  <si>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</si>
  <si>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</si>
  <si>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</si>
  <si>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</si>
  <si>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</si>
  <si>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</si>
  <si>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</si>
  <si>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</si>
  <si>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</si>
  <si>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</si>
  <si>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</si>
  <si>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</si>
  <si>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</si>
  <si>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</si>
  <si>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</si>
  <si>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</si>
  <si>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</si>
  <si>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</si>
  <si>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</si>
  <si>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</si>
  <si>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</si>
  <si>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</si>
  <si>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</si>
  <si>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</si>
  <si>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</si>
  <si>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</si>
  <si>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</si>
  <si>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</si>
  <si>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</si>
  <si>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</si>
  <si>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</si>
  <si>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</si>
  <si>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</si>
  <si>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</si>
  <si>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</si>
  <si>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</si>
  <si>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</si>
  <si>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</si>
  <si>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</si>
  <si>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</si>
  <si>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</si>
  <si>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</si>
  <si>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</si>
  <si>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</si>
  <si>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</si>
  <si>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</si>
  <si>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</si>
  <si>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</si>
  <si>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</si>
  <si>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</si>
  <si>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</si>
  <si>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</si>
  <si>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</si>
  <si>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</si>
  <si>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</si>
  <si>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</si>
  <si>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</si>
  <si>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</si>
  <si>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</si>
  <si>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</si>
  <si>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</si>
  <si>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</si>
  <si>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</si>
  <si>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</si>
  <si>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</si>
  <si>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</si>
  <si>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</si>
  <si>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</si>
  <si>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</si>
  <si>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</si>
  <si>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</si>
  <si>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</si>
  <si>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</si>
  <si>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</si>
  <si>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</si>
  <si>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</si>
  <si>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</si>
  <si>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</si>
  <si>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</si>
  <si>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</si>
  <si>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</si>
  <si>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</si>
  <si>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</si>
  <si>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</si>
  <si>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</si>
  <si>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</si>
  <si>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</si>
  <si>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</si>
  <si>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</si>
  <si>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</si>
  <si>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</si>
  <si>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</si>
  <si>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</si>
  <si>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</si>
  <si>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</si>
  <si>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</si>
  <si>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</si>
  <si>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</si>
  <si>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</si>
  <si>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</si>
  <si>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</si>
  <si>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</si>
  <si>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</si>
  <si>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</si>
  <si>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</si>
  <si>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</si>
  <si>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</si>
  <si>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</si>
  <si>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</si>
  <si>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</si>
  <si>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</si>
  <si>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</si>
  <si>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</si>
  <si>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</si>
  <si>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</si>
  <si>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</si>
  <si>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</si>
  <si>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</si>
  <si>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</si>
  <si>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</si>
  <si>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</si>
  <si>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</si>
  <si>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</si>
  <si>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</si>
  <si>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</si>
  <si>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</si>
  <si>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</si>
  <si>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</si>
  <si>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</si>
  <si>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</si>
  <si>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</si>
  <si>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</si>
  <si>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</si>
  <si>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</si>
  <si>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</si>
  <si>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</si>
  <si>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</si>
  <si>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</si>
  <si>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</si>
  <si>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</si>
  <si>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</si>
  <si>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</si>
  <si>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</si>
  <si>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</si>
  <si>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</si>
  <si>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</si>
  <si>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</si>
  <si>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</si>
  <si>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</si>
  <si>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</si>
  <si>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</si>
  <si>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</si>
  <si>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</si>
  <si>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</si>
  <si>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</si>
  <si>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</si>
  <si>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</si>
  <si>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</si>
  <si>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</si>
  <si>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</si>
  <si>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</si>
  <si>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</si>
  <si>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</si>
  <si>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</si>
  <si>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</si>
  <si>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</si>
  <si>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</si>
  <si>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</si>
  <si>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</si>
  <si>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</si>
  <si>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</si>
  <si>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</si>
  <si>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</si>
  <si>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</si>
  <si>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</si>
  <si>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</si>
  <si>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</si>
  <si>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</si>
  <si>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</si>
  <si>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</si>
  <si>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</si>
  <si>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</si>
  <si>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</si>
  <si>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</si>
  <si>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</si>
  <si>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</si>
  <si>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</si>
  <si>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</si>
  <si>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</si>
  <si>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</si>
  <si>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</si>
  <si>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</si>
  <si>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</si>
  <si>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</si>
  <si>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</si>
  <si>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</si>
  <si>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</si>
  <si>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</si>
  <si>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</si>
  <si>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</si>
  <si>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</si>
  <si>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</si>
  <si>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</si>
  <si>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</si>
  <si>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</si>
  <si>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</si>
  <si>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</si>
  <si>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</si>
  <si>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</si>
  <si>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</si>
  <si>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</si>
  <si>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</si>
  <si>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</si>
  <si>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</si>
  <si>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</si>
  <si>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</si>
  <si>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</si>
  <si>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</si>
  <si>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</si>
  <si>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</si>
  <si>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</si>
  <si>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</si>
  <si>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</si>
  <si>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</si>
  <si>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</si>
  <si>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</si>
  <si>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</si>
  <si>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</si>
  <si>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</si>
  <si>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</si>
  <si>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</si>
  <si>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</si>
  <si>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</si>
  <si>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</si>
  <si>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</si>
  <si>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</si>
  <si>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</si>
  <si>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</si>
  <si>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</si>
  <si>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</si>
  <si>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</si>
  <si>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</si>
  <si>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</si>
  <si>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</si>
  <si>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</si>
  <si>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</si>
  <si>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</si>
  <si>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</si>
  <si>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</si>
  <si>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</si>
  <si>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</si>
  <si>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</si>
  <si>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</si>
  <si>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</si>
  <si>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</si>
  <si>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</si>
  <si>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</si>
  <si>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</si>
  <si>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</si>
  <si>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</si>
  <si>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</si>
  <si>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</si>
  <si>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</si>
  <si>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</si>
  <si>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</si>
  <si>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</si>
  <si>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</si>
  <si>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</si>
  <si>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</si>
  <si>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</si>
  <si>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</si>
  <si>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</si>
  <si>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</si>
  <si>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</si>
  <si>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</si>
  <si>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</si>
  <si>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</si>
  <si>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</si>
  <si>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</si>
  <si>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</si>
  <si>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</si>
  <si>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</si>
  <si>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</si>
  <si>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</si>
  <si>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</si>
  <si>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</si>
  <si>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</si>
  <si>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</si>
  <si>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</si>
  <si>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</si>
  <si>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</si>
  <si>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</si>
  <si>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</si>
  <si>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</si>
  <si>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</si>
  <si>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</si>
  <si>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</si>
  <si>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</si>
  <si>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</si>
  <si>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</si>
  <si>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</si>
  <si>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</si>
  <si>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</si>
  <si>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</si>
  <si>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</si>
  <si>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</si>
  <si>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</si>
  <si>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</si>
  <si>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</si>
  <si>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</si>
  <si>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</si>
  <si>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</si>
  <si>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</si>
  <si>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</si>
  <si>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</si>
  <si>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</si>
  <si>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</si>
  <si>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</si>
  <si>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</si>
  <si>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</si>
  <si>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</si>
  <si>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</si>
  <si>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</si>
  <si>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</si>
  <si>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</si>
  <si>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</si>
  <si>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</si>
  <si>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</si>
  <si>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</si>
  <si>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</si>
  <si>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</si>
  <si>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</si>
  <si>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</si>
  <si>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</si>
  <si>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</si>
  <si>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</si>
  <si>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</si>
  <si>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</si>
  <si>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</si>
  <si>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</si>
  <si>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</si>
  <si>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</si>
  <si>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</si>
  <si>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</si>
  <si>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</si>
  <si>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</si>
  <si>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</si>
  <si>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</si>
  <si>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</si>
  <si>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</si>
  <si>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</si>
  <si>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</si>
  <si>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</si>
  <si>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</si>
  <si>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</si>
  <si>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</si>
  <si>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</si>
  <si>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</si>
  <si>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</si>
  <si>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</si>
  <si>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</si>
  <si>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</si>
  <si>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</si>
  <si>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</si>
  <si>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</si>
  <si>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</si>
  <si>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</si>
  <si>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</si>
  <si>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</si>
  <si>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</si>
  <si>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</si>
  <si>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</si>
  <si>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</si>
  <si>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</si>
  <si>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</si>
  <si>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</si>
  <si>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</si>
  <si>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</si>
  <si>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</si>
  <si>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</si>
  <si>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</si>
  <si>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</si>
  <si>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</si>
  <si>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</si>
  <si>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</si>
  <si>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</si>
  <si>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</si>
  <si>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</si>
  <si>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</si>
  <si>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</si>
  <si>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</si>
  <si>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</si>
  <si>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</si>
  <si>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</si>
  <si>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</si>
  <si>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</si>
  <si>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</si>
  <si>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</si>
  <si>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</si>
  <si>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</si>
  <si>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</si>
  <si>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</si>
  <si>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</si>
  <si>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</si>
  <si>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</si>
  <si>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</si>
  <si>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</si>
  <si>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</si>
  <si>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</si>
  <si>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</si>
  <si>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</si>
  <si>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</si>
  <si>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</si>
  <si>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</si>
  <si>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</si>
  <si>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</si>
  <si>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</si>
  <si>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</si>
  <si>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</si>
  <si>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</si>
  <si>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</si>
  <si>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</si>
  <si>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</si>
  <si>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</si>
  <si>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</si>
  <si>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</si>
  <si>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</si>
  <si>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</si>
  <si>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</si>
  <si>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</si>
  <si>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</si>
  <si>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</si>
  <si>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</si>
  <si>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</si>
  <si>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</si>
  <si>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</si>
  <si>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</si>
  <si>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</si>
  <si>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</si>
  <si>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</si>
  <si>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</si>
  <si>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</si>
  <si>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</si>
  <si>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</si>
  <si>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</si>
  <si>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</si>
  <si>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</si>
  <si>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</si>
  <si>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</si>
  <si>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</si>
  <si>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</si>
  <si>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</si>
  <si>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</si>
  <si>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</si>
  <si>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</si>
  <si>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</si>
  <si>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</si>
  <si>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</si>
  <si>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</si>
  <si>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</si>
  <si>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</si>
  <si>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</si>
  <si>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</si>
  <si>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</si>
  <si>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</si>
  <si>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</si>
  <si>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</si>
  <si>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</si>
  <si>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</si>
  <si>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</si>
  <si>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</si>
  <si>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</si>
  <si>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</si>
  <si>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</si>
  <si>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</si>
  <si>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</si>
  <si>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</si>
  <si>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</si>
  <si>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</si>
  <si>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</si>
  <si>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</si>
  <si>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</si>
  <si>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</si>
  <si>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</si>
  <si>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</si>
  <si>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</si>
  <si>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</si>
  <si>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</si>
  <si>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</si>
  <si>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</si>
  <si>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</si>
  <si>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</si>
  <si>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</si>
  <si>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</si>
  <si>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</si>
  <si>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</si>
  <si>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</si>
  <si>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</si>
  <si>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</si>
  <si>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</si>
  <si>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</si>
  <si>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</si>
  <si>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</si>
  <si>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</si>
  <si>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</si>
  <si>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</si>
  <si>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</si>
  <si>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</si>
  <si>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</si>
  <si>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</si>
  <si>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</si>
  <si>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</si>
  <si>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</si>
  <si>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</si>
  <si>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</si>
  <si>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</si>
  <si>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</si>
  <si>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</si>
  <si>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</si>
  <si>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</si>
  <si>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</si>
  <si>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</si>
  <si>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</si>
  <si>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</si>
  <si>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</si>
  <si>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</si>
  <si>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</si>
  <si>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</si>
  <si>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</si>
  <si>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</si>
  <si>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</si>
  <si>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</si>
  <si>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</si>
  <si>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</si>
  <si>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</si>
  <si>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</si>
  <si>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</si>
  <si>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</si>
  <si>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</si>
  <si>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</si>
  <si>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</si>
  <si>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</si>
  <si>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</si>
  <si>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</si>
  <si>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</si>
  <si>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</si>
  <si>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</si>
  <si>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</si>
  <si>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</si>
  <si>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</si>
  <si>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</si>
  <si>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</si>
  <si>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</si>
  <si>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</si>
  <si>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</si>
  <si>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</si>
  <si>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</si>
  <si>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</si>
  <si>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</si>
  <si>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</si>
  <si>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</si>
  <si>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</si>
  <si>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</si>
  <si>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</si>
  <si>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</si>
  <si>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</si>
  <si>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</si>
  <si>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</si>
  <si>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</si>
  <si>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</si>
  <si>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</si>
  <si>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</si>
  <si>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</si>
  <si>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</si>
  <si>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</si>
  <si>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</si>
  <si>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</si>
  <si>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</si>
  <si>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</si>
  <si>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</si>
  <si>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</si>
  <si>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</si>
  <si>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</si>
  <si>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</si>
  <si>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</si>
  <si>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</si>
  <si>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</si>
  <si>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</si>
  <si>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</si>
  <si>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</si>
  <si>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</si>
  <si>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</si>
  <si>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</si>
  <si>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</si>
  <si>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</si>
  <si>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</si>
  <si>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</si>
  <si>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</si>
  <si>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</si>
  <si>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</si>
  <si>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</si>
  <si>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</si>
  <si>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</si>
  <si>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</si>
  <si>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</si>
  <si>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</si>
  <si>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</si>
  <si>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</si>
  <si>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</si>
  <si>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</si>
  <si>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</si>
  <si>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</si>
  <si>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</si>
  <si>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</si>
  <si>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</si>
  <si>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</si>
  <si>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</si>
  <si>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</si>
  <si>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</si>
  <si>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</si>
  <si>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</si>
  <si>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</si>
  <si>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</si>
  <si>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</si>
  <si>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</si>
  <si>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</si>
  <si>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</si>
  <si>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</si>
  <si>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</si>
  <si>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</si>
  <si>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</si>
  <si>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</si>
  <si>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</si>
  <si>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</si>
  <si>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</si>
  <si>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</si>
  <si>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</si>
  <si>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</si>
  <si>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</si>
  <si>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</si>
  <si>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</si>
  <si>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</si>
  <si>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</si>
  <si>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</si>
  <si>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</si>
  <si>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</si>
  <si>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</si>
  <si>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</si>
  <si>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</si>
  <si>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</si>
  <si>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</si>
  <si>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</si>
  <si>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</si>
  <si>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</si>
  <si>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</si>
  <si>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</si>
  <si>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</si>
  <si>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</si>
  <si>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</si>
  <si>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</si>
  <si>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</si>
  <si>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</si>
  <si>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</si>
  <si>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</si>
  <si>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</si>
  <si>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</si>
  <si>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</si>
  <si>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</si>
  <si>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</si>
  <si>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</si>
  <si>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</si>
  <si>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</si>
  <si>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</si>
  <si>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</si>
  <si>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</si>
  <si>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</si>
  <si>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</si>
  <si>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</si>
  <si>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</si>
  <si>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</si>
  <si>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</si>
  <si>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</si>
  <si>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</si>
  <si>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</si>
  <si>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</si>
  <si>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</si>
  <si>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</si>
  <si>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</si>
  <si>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</si>
  <si>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</si>
  <si>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</si>
  <si>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</si>
  <si>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</si>
  <si>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</si>
  <si>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</si>
  <si>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</si>
  <si>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</si>
  <si>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</si>
  <si>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</si>
  <si>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</si>
  <si>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</si>
  <si>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</si>
  <si>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</si>
  <si>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</si>
  <si>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</si>
  <si>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</si>
  <si>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</si>
  <si>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</si>
  <si>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</si>
  <si>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</si>
  <si>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</si>
  <si>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</si>
  <si>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</si>
  <si>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</si>
  <si>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</si>
  <si>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</si>
  <si>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</si>
  <si>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</si>
  <si>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</si>
  <si>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</si>
  <si>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</si>
  <si>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</si>
  <si>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</si>
  <si>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</si>
  <si>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</si>
  <si>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</si>
  <si>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</si>
  <si>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</si>
  <si>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</si>
  <si>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</si>
  <si>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</si>
  <si>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</si>
  <si>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</si>
  <si>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</si>
  <si>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</si>
  <si>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</si>
  <si>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</si>
  <si>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</si>
  <si>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</si>
  <si>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</si>
  <si>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</si>
  <si>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</si>
  <si>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</si>
  <si>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</si>
  <si>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</si>
  <si>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</si>
  <si>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</si>
  <si>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</si>
  <si>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</si>
  <si>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</si>
  <si>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</si>
  <si>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</si>
  <si>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</si>
  <si>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</si>
  <si>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</si>
  <si>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</si>
  <si>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</si>
  <si>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</si>
  <si>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</si>
  <si>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</si>
  <si>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</si>
  <si>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</si>
  <si>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</si>
  <si>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</si>
  <si>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</si>
  <si>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</si>
  <si>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</si>
  <si>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</si>
  <si>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</si>
  <si>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</si>
  <si>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</si>
  <si>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</si>
  <si>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</si>
  <si>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</si>
  <si>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</si>
  <si>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</si>
  <si>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</si>
  <si>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</si>
  <si>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</si>
  <si>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</si>
  <si>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</si>
  <si>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</si>
  <si>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</si>
  <si>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</si>
  <si>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</si>
  <si>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</si>
  <si>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</si>
  <si>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</si>
  <si>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</si>
  <si>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</si>
  <si>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</si>
  <si>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</si>
  <si>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</si>
  <si>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</si>
  <si>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</si>
  <si>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</si>
  <si>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</si>
  <si>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</si>
  <si>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</si>
  <si>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</si>
  <si>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</si>
  <si>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</si>
  <si>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</si>
  <si>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</si>
  <si>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</si>
  <si>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</si>
  <si>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</si>
  <si>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</si>
  <si>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</si>
  <si>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</si>
  <si>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</si>
  <si>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</si>
  <si>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</si>
  <si>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</si>
  <si>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</si>
  <si>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</si>
  <si>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</si>
  <si>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</si>
  <si>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</si>
  <si>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</si>
  <si>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</si>
  <si>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</si>
  <si>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</si>
  <si>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</si>
  <si>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</si>
  <si>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</si>
  <si>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</si>
  <si>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</si>
  <si>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</si>
  <si>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</si>
  <si>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</si>
  <si>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</si>
  <si>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</si>
  <si>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</si>
  <si>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</si>
  <si>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</si>
  <si>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</si>
  <si>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</si>
  <si>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</si>
  <si>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</si>
  <si>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</si>
  <si>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</si>
  <si>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</si>
  <si>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</si>
  <si>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</si>
  <si>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</si>
  <si>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</si>
  <si>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</si>
  <si>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</si>
  <si>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</si>
  <si>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</si>
  <si>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</si>
  <si>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</si>
  <si>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</si>
  <si>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</si>
  <si>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</si>
  <si>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</si>
  <si>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</si>
  <si>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</si>
  <si>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</si>
  <si>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</si>
  <si>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</si>
  <si>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</si>
  <si>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</si>
  <si>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</si>
  <si>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</si>
  <si>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</si>
  <si>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</si>
  <si>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</si>
  <si>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</si>
  <si>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</si>
  <si>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</si>
  <si>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</si>
  <si>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</si>
  <si>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</si>
  <si>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</si>
  <si>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</si>
  <si>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</si>
  <si>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</si>
  <si>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</si>
  <si>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</si>
  <si>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</si>
  <si>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</si>
  <si>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</si>
  <si>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</si>
  <si>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</si>
  <si>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</si>
  <si>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</si>
  <si>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</si>
  <si>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</si>
  <si>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</si>
  <si>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</si>
  <si>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</si>
  <si>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</si>
  <si>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</si>
  <si>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</si>
  <si>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</si>
  <si>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</si>
  <si>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</si>
  <si>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</si>
  <si>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</si>
  <si>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</si>
  <si>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</si>
  <si>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</si>
  <si>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</si>
  <si>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</si>
  <si>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</si>
  <si>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</si>
  <si>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</si>
  <si>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</si>
  <si>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</si>
  <si>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</si>
  <si>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</si>
  <si>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</si>
  <si>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</si>
  <si>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</si>
  <si>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</si>
  <si>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</si>
  <si>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</si>
  <si>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</si>
  <si>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</si>
  <si>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</si>
  <si>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</si>
  <si>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</si>
  <si>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</si>
  <si>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</si>
  <si>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</si>
  <si>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</si>
  <si>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</si>
  <si>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</si>
  <si>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</si>
  <si>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</si>
  <si>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</si>
  <si>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</si>
  <si>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</si>
  <si>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</si>
  <si>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</si>
  <si>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</si>
  <si>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</si>
  <si>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</si>
  <si>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</si>
  <si>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</si>
  <si>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</si>
  <si>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</si>
  <si>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</si>
  <si>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</si>
  <si>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</si>
  <si>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</si>
  <si>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</si>
  <si>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</si>
  <si>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</si>
  <si>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</si>
  <si>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</si>
  <si>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</si>
  <si>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</si>
  <si>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</si>
  <si>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</si>
  <si>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</si>
  <si>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</si>
  <si>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</si>
  <si>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</si>
  <si>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</si>
  <si>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</si>
  <si>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</si>
  <si>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</si>
  <si>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</si>
  <si>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</si>
  <si>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</si>
  <si>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</si>
  <si>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</si>
  <si>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</si>
  <si>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</si>
  <si>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</si>
  <si>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</si>
  <si>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</si>
  <si>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</si>
  <si>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</si>
  <si>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</si>
  <si>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</si>
  <si>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</si>
  <si>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</si>
  <si>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</si>
  <si>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</si>
  <si>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</si>
  <si>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</si>
  <si>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</si>
  <si>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</si>
  <si>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</si>
  <si>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</si>
  <si>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</si>
  <si>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</si>
  <si>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</si>
  <si>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</si>
  <si>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</si>
  <si>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</si>
  <si>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</si>
  <si>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</si>
  <si>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</si>
  <si>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</si>
  <si>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</si>
  <si>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</si>
  <si>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</si>
  <si>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</si>
  <si>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</si>
  <si>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</si>
  <si>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</si>
  <si>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</si>
  <si>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</si>
  <si>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</si>
  <si>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</si>
  <si>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</si>
  <si>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</si>
  <si>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</si>
  <si>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</si>
  <si>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</si>
  <si>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</si>
  <si>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</si>
  <si>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</si>
  <si>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</si>
  <si>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</si>
  <si>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</si>
  <si>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</si>
  <si>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</si>
  <si>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</si>
  <si>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</si>
  <si>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</si>
  <si>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</si>
  <si>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</si>
  <si>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</si>
  <si>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</si>
  <si>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</si>
  <si>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</si>
  <si>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</si>
  <si>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</si>
  <si>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</si>
  <si>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</si>
  <si>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</si>
  <si>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</si>
  <si>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</si>
  <si>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</si>
  <si>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</si>
  <si>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</si>
  <si>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</si>
  <si>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</si>
  <si>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</si>
  <si>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</si>
  <si>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</si>
  <si>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</si>
  <si>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</si>
  <si>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</si>
  <si>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</si>
  <si>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</si>
  <si>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</si>
  <si>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</si>
  <si>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</si>
  <si>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</si>
  <si>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</si>
  <si>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</si>
  <si>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</si>
  <si>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</si>
  <si>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</si>
  <si>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</si>
  <si>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</si>
  <si>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</si>
  <si>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</si>
  <si>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</si>
  <si>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</si>
  <si>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</si>
  <si>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</si>
  <si>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</si>
  <si>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</si>
  <si>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</si>
  <si>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</si>
  <si>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</si>
  <si>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</si>
  <si>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</si>
  <si>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</si>
  <si>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</si>
  <si>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</si>
  <si>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</si>
  <si>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</si>
  <si>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</si>
  <si>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</si>
  <si>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</si>
  <si>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</si>
  <si>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</si>
  <si>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</si>
  <si>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</si>
  <si>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</si>
  <si>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</si>
  <si>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</si>
  <si>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</si>
  <si>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</si>
  <si>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</si>
  <si>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</si>
  <si>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</si>
  <si>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</si>
  <si>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</si>
  <si>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</si>
  <si>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</si>
  <si>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</si>
  <si>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</si>
  <si>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</si>
  <si>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</si>
  <si>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</si>
  <si>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</si>
  <si>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</si>
  <si>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</si>
  <si>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</si>
  <si>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</si>
  <si>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</si>
  <si>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</si>
  <si>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</si>
  <si>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</si>
  <si>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</si>
  <si>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</si>
  <si>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</si>
  <si>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</si>
  <si>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</si>
  <si>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</si>
  <si>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</si>
  <si>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</si>
  <si>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</si>
  <si>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</si>
  <si>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</si>
  <si>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</si>
  <si>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</si>
  <si>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</si>
  <si>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</si>
  <si>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</si>
  <si>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</si>
  <si>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</si>
  <si>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</si>
  <si>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</si>
  <si>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</si>
  <si>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</si>
  <si>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</si>
  <si>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</si>
  <si>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</si>
  <si>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</si>
  <si>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</si>
  <si>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</si>
  <si>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</si>
  <si>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</si>
  <si>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</si>
  <si>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</si>
  <si>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</si>
  <si>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</si>
  <si>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</si>
  <si>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</si>
  <si>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</si>
  <si>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</si>
  <si>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</si>
  <si>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</si>
  <si>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</si>
  <si>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</si>
  <si>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</si>
  <si>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</si>
  <si>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</si>
  <si>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</si>
  <si>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</si>
  <si>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</si>
  <si>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</si>
  <si>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</si>
  <si>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</si>
  <si>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</si>
  <si>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</si>
  <si>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</si>
  <si>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</si>
  <si>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</si>
  <si>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</si>
  <si>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</si>
  <si>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</si>
  <si>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</si>
  <si>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</si>
  <si>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</si>
  <si>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</si>
  <si>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</si>
  <si>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</si>
  <si>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</si>
  <si>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</si>
  <si>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</si>
  <si>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</si>
  <si>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</si>
  <si>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</si>
  <si>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</si>
  <si>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</si>
  <si>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</si>
  <si>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</si>
  <si>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</si>
  <si>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</si>
  <si>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</si>
  <si>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</si>
  <si>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</si>
  <si>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</si>
  <si>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</si>
  <si>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</si>
  <si>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</si>
  <si>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</si>
  <si>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</si>
  <si>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</si>
  <si>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</si>
  <si>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</si>
  <si>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</si>
  <si>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</si>
  <si>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</si>
  <si>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</si>
  <si>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</si>
  <si>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</si>
  <si>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</si>
  <si>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</si>
  <si>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</si>
  <si>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</si>
  <si>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</si>
  <si>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</si>
  <si>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</si>
  <si>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</si>
  <si>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</si>
  <si>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</si>
  <si>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</si>
  <si>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</si>
  <si>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</si>
  <si>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</si>
  <si>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</si>
  <si>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</si>
  <si>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</si>
  <si>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</si>
  <si>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</si>
  <si>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</si>
  <si>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</si>
  <si>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</si>
  <si>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</si>
  <si>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</si>
  <si>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</si>
  <si>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</si>
  <si>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</si>
  <si>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</si>
  <si>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</si>
  <si>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</si>
  <si>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</si>
  <si>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</si>
  <si>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</si>
  <si>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</si>
  <si>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</si>
  <si>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</si>
  <si>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</si>
  <si>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</si>
  <si>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</si>
  <si>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</si>
  <si>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</si>
  <si>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</si>
  <si>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</si>
  <si>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</si>
  <si>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</si>
  <si>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</si>
  <si>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</si>
  <si>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</si>
  <si>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</si>
  <si>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</si>
  <si>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</si>
  <si>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</si>
  <si>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</si>
  <si>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</si>
  <si>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</si>
  <si>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</si>
  <si>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</si>
  <si>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</si>
  <si>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</si>
  <si>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</si>
  <si>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</si>
  <si>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</si>
  <si>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</si>
  <si>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</si>
  <si>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</si>
  <si>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</si>
  <si>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</si>
  <si>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</si>
  <si>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</si>
  <si>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</si>
  <si>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</si>
  <si>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</si>
  <si>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</si>
  <si>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</si>
  <si>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</si>
  <si>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</si>
  <si>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</si>
  <si>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</si>
  <si>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</si>
  <si>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</si>
  <si>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</si>
  <si>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</si>
  <si>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</si>
  <si>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</si>
  <si>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</si>
  <si>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</si>
  <si>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</si>
  <si>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</si>
  <si>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</si>
  <si>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</si>
  <si>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</si>
  <si>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</si>
  <si>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</si>
  <si>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</si>
  <si>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</si>
  <si>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</si>
  <si>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</si>
  <si>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</si>
  <si>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</si>
  <si>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</si>
  <si>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</si>
  <si>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</si>
  <si>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</si>
  <si>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</si>
  <si>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</si>
  <si>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</si>
  <si>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</si>
  <si>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</si>
  <si>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</si>
  <si>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</si>
  <si>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</si>
  <si>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</si>
  <si>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</si>
  <si>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</si>
  <si>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</si>
  <si>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</si>
  <si>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</si>
  <si>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</si>
  <si>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</si>
  <si>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</si>
  <si>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</si>
  <si>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</si>
  <si>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</si>
  <si>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</si>
  <si>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</si>
  <si>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</si>
  <si>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</si>
  <si>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</si>
  <si>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</si>
  <si>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</si>
  <si>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</si>
  <si>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</si>
  <si>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</si>
  <si>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</si>
  <si>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</si>
  <si>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</si>
  <si>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</si>
  <si>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</si>
  <si>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</si>
  <si>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</si>
  <si>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</si>
  <si>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</si>
  <si>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</si>
  <si>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</si>
  <si>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</si>
  <si>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</si>
  <si>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</si>
  <si>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</si>
  <si>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</si>
  <si>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</si>
  <si>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</si>
  <si>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</si>
  <si>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</si>
  <si>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</si>
  <si>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</si>
  <si>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</si>
  <si>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</si>
  <si>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</si>
  <si>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</si>
  <si>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</si>
  <si>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</si>
  <si>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</si>
  <si>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</si>
  <si>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</si>
  <si>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</si>
  <si>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</si>
  <si>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</si>
  <si>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</si>
  <si>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</si>
  <si>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</si>
  <si>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</si>
  <si>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</si>
  <si>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</si>
  <si>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</si>
  <si>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</si>
  <si>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</si>
  <si>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</si>
  <si>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</si>
  <si>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</si>
  <si>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</si>
  <si>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</si>
  <si>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</si>
  <si>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</si>
  <si>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</si>
  <si>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</si>
  <si>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</si>
  <si>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</si>
  <si>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</si>
  <si>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</si>
  <si>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</si>
  <si>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</si>
  <si>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</si>
  <si>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</si>
  <si>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</si>
  <si>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</si>
  <si>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</si>
  <si>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</si>
  <si>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</si>
  <si>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</si>
  <si>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</si>
  <si>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</si>
  <si>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</si>
  <si>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</si>
  <si>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</si>
  <si>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</si>
  <si>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</si>
  <si>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</si>
  <si>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</si>
  <si>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</si>
  <si>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</si>
  <si>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</si>
  <si>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</si>
  <si>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</si>
  <si>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</si>
  <si>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</si>
  <si>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</si>
  <si>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</si>
  <si>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</si>
  <si>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</si>
  <si>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</si>
  <si>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</si>
  <si>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</si>
  <si>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</si>
  <si>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</si>
  <si>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</si>
  <si>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</si>
  <si>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</si>
  <si>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</si>
  <si>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</si>
  <si>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</si>
  <si>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</si>
  <si>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</si>
  <si>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</si>
  <si>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</si>
  <si>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</si>
  <si>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</si>
  <si>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</si>
  <si>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</si>
  <si>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</si>
  <si>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</si>
  <si>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</si>
  <si>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</si>
  <si>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</si>
  <si>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</si>
  <si>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</si>
  <si>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</si>
  <si>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</si>
  <si>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</si>
  <si>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</si>
  <si>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</si>
  <si>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</si>
  <si>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</si>
  <si>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</si>
  <si>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</si>
  <si>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</si>
  <si>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</si>
  <si>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</si>
  <si>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</si>
  <si>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</si>
  <si>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</si>
  <si>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</si>
  <si>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</si>
  <si>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</si>
  <si>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</si>
  <si>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</si>
  <si>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</si>
  <si>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</si>
  <si>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</si>
  <si>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</si>
  <si>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</si>
  <si>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</si>
  <si>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</si>
  <si>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</si>
  <si>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</si>
  <si>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</si>
  <si>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</si>
  <si>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</si>
  <si>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</si>
  <si>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</si>
  <si>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</si>
  <si>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</si>
  <si>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</si>
  <si>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</si>
  <si>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</si>
  <si>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</si>
  <si>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</si>
  <si>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</si>
  <si>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</si>
  <si>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</si>
  <si>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</si>
  <si>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</si>
  <si>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</si>
  <si>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</si>
  <si>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</si>
  <si>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</si>
  <si>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</si>
  <si>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</si>
  <si>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</si>
  <si>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</si>
  <si>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</si>
  <si>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</si>
  <si>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</si>
  <si>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</si>
  <si>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</si>
  <si>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</si>
  <si>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</si>
  <si>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</si>
  <si>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</si>
  <si>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</si>
  <si>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</si>
  <si>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</si>
  <si>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</si>
  <si>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</si>
  <si>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</si>
  <si>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</si>
  <si>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</si>
  <si>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</si>
  <si>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</si>
  <si>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</si>
  <si>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</si>
  <si>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</si>
  <si>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</si>
  <si>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</si>
  <si>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</si>
  <si>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</si>
  <si>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</si>
  <si>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</si>
  <si>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</si>
  <si>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</si>
  <si>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</si>
  <si>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</si>
  <si>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</si>
  <si>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</si>
  <si>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</si>
  <si>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</si>
  <si>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</si>
  <si>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</si>
  <si>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</si>
  <si>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</si>
  <si>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</si>
  <si>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</si>
  <si>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</si>
  <si>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</si>
  <si>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</si>
  <si>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</si>
  <si>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</si>
  <si>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</si>
  <si>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</si>
  <si>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</si>
  <si>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</si>
  <si>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</si>
  <si>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</si>
  <si>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</si>
  <si>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</si>
  <si>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</si>
  <si>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</si>
  <si>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</si>
  <si>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</si>
  <si>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</si>
  <si>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</si>
  <si>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</si>
  <si>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</si>
  <si>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</si>
  <si>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</si>
  <si>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</si>
  <si>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</si>
  <si>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</si>
  <si>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</si>
  <si>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</si>
  <si>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</si>
  <si>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</si>
  <si>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</si>
  <si>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</si>
  <si>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</si>
  <si>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</si>
  <si>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</si>
  <si>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</si>
  <si>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</si>
  <si>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</si>
  <si>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</si>
  <si>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</si>
  <si>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</si>
  <si>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</si>
  <si>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</si>
  <si>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</si>
  <si>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</si>
  <si>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</si>
  <si>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</si>
  <si>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</si>
  <si>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</si>
  <si>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</si>
  <si>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</si>
  <si>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</si>
  <si>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</si>
  <si>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</si>
  <si>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</si>
  <si>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</si>
  <si>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</si>
  <si>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</si>
  <si>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</si>
  <si>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</si>
  <si>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</si>
  <si>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</si>
  <si>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</si>
  <si>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</si>
  <si>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</si>
  <si>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</si>
  <si>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</si>
  <si>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</si>
  <si>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</si>
  <si>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</si>
  <si>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</si>
  <si>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</si>
  <si>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</si>
  <si>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</si>
  <si>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</si>
  <si>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</si>
  <si>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</si>
  <si>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</si>
  <si>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</si>
  <si>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</si>
  <si>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</si>
  <si>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</si>
  <si>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</si>
  <si>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</si>
  <si>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</si>
  <si>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</si>
  <si>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</si>
  <si>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</si>
  <si>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</si>
  <si>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</si>
  <si>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</si>
  <si>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</si>
  <si>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</si>
  <si>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</si>
  <si>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</si>
  <si>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</si>
  <si>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</si>
  <si>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</si>
  <si>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</si>
  <si>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</si>
  <si>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</si>
  <si>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</si>
  <si>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</si>
  <si>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</si>
  <si>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</si>
  <si>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</si>
  <si>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</si>
  <si>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</si>
  <si>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</si>
  <si>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</si>
  <si>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</si>
  <si>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</si>
  <si>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</si>
  <si>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</si>
  <si>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</si>
  <si>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</si>
  <si>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</si>
  <si>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</si>
  <si>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</si>
  <si>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</si>
  <si>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</si>
  <si>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</si>
  <si>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</si>
  <si>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</si>
  <si>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</si>
  <si>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</si>
  <si>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</si>
  <si>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</si>
  <si>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</si>
  <si>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</si>
  <si>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</si>
  <si>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</si>
  <si>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</si>
  <si>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</si>
  <si>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</si>
  <si>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</si>
  <si>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</si>
  <si>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</si>
  <si>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</si>
  <si>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</si>
  <si>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</si>
  <si>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</si>
  <si>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</si>
  <si>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</si>
  <si>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</si>
  <si>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</si>
  <si>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</si>
  <si>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</si>
  <si>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</si>
  <si>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</si>
  <si>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</si>
  <si>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</si>
  <si>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</si>
  <si>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</si>
  <si>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</si>
  <si>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</si>
  <si>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</si>
  <si>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</si>
  <si>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</si>
  <si>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</si>
  <si>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</si>
  <si>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</si>
  <si>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</si>
  <si>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</si>
  <si>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</si>
  <si>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</si>
  <si>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</si>
  <si>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</si>
  <si>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</si>
  <si>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</si>
  <si>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</si>
  <si>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</si>
  <si>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</si>
  <si>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</si>
  <si>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</si>
  <si>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</si>
  <si>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</si>
  <si>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</si>
  <si>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</si>
  <si>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</si>
  <si>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</si>
  <si>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</si>
  <si>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</si>
  <si>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</si>
  <si>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</si>
  <si>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</si>
  <si>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</si>
  <si>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</si>
  <si>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</si>
  <si>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</si>
  <si>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</si>
  <si>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</si>
  <si>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</si>
  <si>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</si>
  <si>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</si>
  <si>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</si>
  <si>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</si>
  <si>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</si>
  <si>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</si>
  <si>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</si>
  <si>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</si>
  <si>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</si>
  <si>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</si>
  <si>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</si>
  <si>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</si>
  <si>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</si>
  <si>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</si>
  <si>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</si>
  <si>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</si>
  <si>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</si>
  <si>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</si>
  <si>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</si>
  <si>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</si>
  <si>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</si>
  <si>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</si>
  <si>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</si>
  <si>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</si>
  <si>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</si>
  <si>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</si>
  <si>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</si>
  <si>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</si>
  <si>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</si>
  <si>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</si>
  <si>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</si>
  <si>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</si>
  <si>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</si>
  <si>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</si>
  <si>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</si>
  <si>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</si>
  <si>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</si>
  <si>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</si>
  <si>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</si>
  <si>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</si>
  <si>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</si>
  <si>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</si>
  <si>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</si>
  <si>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</si>
  <si>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</si>
  <si>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</si>
  <si>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</si>
  <si>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</si>
  <si>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</si>
  <si>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</si>
  <si>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</si>
  <si>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</si>
  <si>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</si>
  <si>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</si>
  <si>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</si>
  <si>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</si>
  <si>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</si>
  <si>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</si>
  <si>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</si>
  <si>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</si>
  <si>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</si>
  <si>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</si>
  <si>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</si>
  <si>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</si>
  <si>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</si>
  <si>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</si>
  <si>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</si>
  <si>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</si>
  <si>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</si>
  <si>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</si>
  <si>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</si>
  <si>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</si>
  <si>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</si>
  <si>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</si>
  <si>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</si>
  <si>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</si>
  <si>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</si>
  <si>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</si>
  <si>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</si>
  <si>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</si>
  <si>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</si>
  <si>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</si>
  <si>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</si>
  <si>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</si>
  <si>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</si>
  <si>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</si>
  <si>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</si>
  <si>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</si>
  <si>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</si>
  <si>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</si>
  <si>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</si>
  <si>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</si>
  <si>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</si>
  <si>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</si>
  <si>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</si>
  <si>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</si>
  <si>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</si>
  <si>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</si>
  <si>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</si>
  <si>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</si>
  <si>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</si>
  <si>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</si>
  <si>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</si>
  <si>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</si>
  <si>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</si>
  <si>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</si>
  <si>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</si>
  <si>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</si>
  <si>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</si>
  <si>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</si>
  <si>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</si>
  <si>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</si>
  <si>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</si>
  <si>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</si>
  <si>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</si>
  <si>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</si>
  <si>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</si>
  <si>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</si>
  <si>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</si>
  <si>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</si>
  <si>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</si>
  <si>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</si>
  <si>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</si>
  <si>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</si>
  <si>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</si>
  <si>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</si>
  <si>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</si>
  <si>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</si>
  <si>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</si>
  <si>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</si>
  <si>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</si>
  <si>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</si>
  <si>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</si>
  <si>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</si>
  <si>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</si>
  <si>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</si>
  <si>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</si>
  <si>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</si>
  <si>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</si>
  <si>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</si>
  <si>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</si>
  <si>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</si>
  <si>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</si>
  <si>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</si>
  <si>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</si>
  <si>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</si>
  <si>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</si>
  <si>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</si>
  <si>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</si>
  <si>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</si>
  <si>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</si>
  <si>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</si>
  <si>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</si>
  <si>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</si>
  <si>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</si>
  <si>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</si>
  <si>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</si>
  <si>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</si>
  <si>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</si>
  <si>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</si>
  <si>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</si>
  <si>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</si>
  <si>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</si>
  <si>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</si>
  <si>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</si>
  <si>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</si>
  <si>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</si>
  <si>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</si>
  <si>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</si>
  <si>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</si>
  <si>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</si>
  <si>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</si>
  <si>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</si>
  <si>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</si>
  <si>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</si>
  <si>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</si>
  <si>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</si>
  <si>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</si>
  <si>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</si>
  <si>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</si>
  <si>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</si>
  <si>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</si>
  <si>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</si>
  <si>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</si>
  <si>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</si>
  <si>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</si>
  <si>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</si>
  <si>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</si>
  <si>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</si>
  <si>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</si>
  <si>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</si>
  <si>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</si>
  <si>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</si>
  <si>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</si>
  <si>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</si>
  <si>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</si>
  <si>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</si>
  <si>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</si>
  <si>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</si>
  <si>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</si>
  <si>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</si>
  <si>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</si>
  <si>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</si>
  <si>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</si>
  <si>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</si>
  <si>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</si>
  <si>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</si>
  <si>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</si>
  <si>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</si>
  <si>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</si>
  <si>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</si>
  <si>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</si>
  <si>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</si>
  <si>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</si>
  <si>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</si>
  <si>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</si>
  <si>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</si>
  <si>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</si>
  <si>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</si>
  <si>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</si>
  <si>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</si>
  <si>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</si>
  <si>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</si>
  <si>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</si>
  <si>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</si>
  <si>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</si>
  <si>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</si>
  <si>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</si>
  <si>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</si>
  <si>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</si>
  <si>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</si>
  <si>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</si>
  <si>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</si>
  <si>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</si>
  <si>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</si>
  <si>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</si>
  <si>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</si>
  <si>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</si>
  <si>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</si>
  <si>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</si>
  <si>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</si>
  <si>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</si>
  <si>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</si>
  <si>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</si>
  <si>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</si>
  <si>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</si>
  <si>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</si>
  <si>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</si>
  <si>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</si>
  <si>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</si>
  <si>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</si>
  <si>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</si>
  <si>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</si>
  <si>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</si>
  <si>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</si>
  <si>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</si>
  <si>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</si>
  <si>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</si>
  <si>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</si>
  <si>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</si>
  <si>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</si>
  <si>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</si>
  <si>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</si>
  <si>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</si>
  <si>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</si>
  <si>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</si>
  <si>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</si>
  <si>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</si>
  <si>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</si>
  <si>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</si>
  <si>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</si>
  <si>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</si>
  <si>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</si>
  <si>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</si>
  <si>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</si>
  <si>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</si>
  <si>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</si>
  <si>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</si>
  <si>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</si>
  <si>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</si>
  <si>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</si>
  <si>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</si>
  <si>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</si>
  <si>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</si>
  <si>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</si>
  <si>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</si>
  <si>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</si>
  <si>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</si>
  <si>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</si>
  <si>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</si>
  <si>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</si>
  <si>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</si>
  <si>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</si>
  <si>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</si>
  <si>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</si>
  <si>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</si>
  <si>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</si>
  <si>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</si>
  <si>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</si>
  <si>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</si>
  <si>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</si>
  <si>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</si>
  <si>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</si>
  <si>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</si>
  <si>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</si>
  <si>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</si>
  <si>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</si>
  <si>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</si>
  <si>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</si>
  <si>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</si>
  <si>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</si>
  <si>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</si>
  <si>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</si>
  <si>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</si>
  <si>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</si>
  <si>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</si>
  <si>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</si>
  <si>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</si>
  <si>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</si>
  <si>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</si>
  <si>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</si>
  <si>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</si>
  <si>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</si>
  <si>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</si>
  <si>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</si>
  <si>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</si>
  <si>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</si>
  <si>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</si>
  <si>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</si>
  <si>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</si>
  <si>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</si>
  <si>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</si>
  <si>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</si>
  <si>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</si>
  <si>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</si>
  <si>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</si>
  <si>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</si>
  <si>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</si>
  <si>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</si>
  <si>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</si>
  <si>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</si>
  <si>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</si>
  <si>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</si>
  <si>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</si>
  <si>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</si>
  <si>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</si>
  <si>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</si>
  <si>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</si>
  <si>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</si>
  <si>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</si>
  <si>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</si>
  <si>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</si>
  <si>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</si>
  <si>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</si>
  <si>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</si>
  <si>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</si>
  <si>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</si>
  <si>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</si>
  <si>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</si>
  <si>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</si>
  <si>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</si>
  <si>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</si>
  <si>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</si>
  <si>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</si>
  <si>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</si>
  <si>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</si>
  <si>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</si>
  <si>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</si>
  <si>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</si>
  <si>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</si>
  <si>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</si>
  <si>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</si>
  <si>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</si>
  <si>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</si>
  <si>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</si>
  <si>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</si>
  <si>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</si>
  <si>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</si>
  <si>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</si>
  <si>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</si>
  <si>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</si>
  <si>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</si>
  <si>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</si>
  <si>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</si>
  <si>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</si>
  <si>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</si>
  <si>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</si>
  <si>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</si>
  <si>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</si>
  <si>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</si>
  <si>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</si>
  <si>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</si>
  <si>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</si>
  <si>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</si>
  <si>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</si>
  <si>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</si>
  <si>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</si>
  <si>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</si>
  <si>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</si>
  <si>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</si>
  <si>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</si>
  <si>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</si>
  <si>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</si>
  <si>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</si>
  <si>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</si>
  <si>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</si>
  <si>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</si>
  <si>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</si>
  <si>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</si>
  <si>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</si>
  <si>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</si>
  <si>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</si>
  <si>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</si>
  <si>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</si>
  <si>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</si>
  <si>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</si>
  <si>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</si>
  <si>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</si>
  <si>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</si>
  <si>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</si>
  <si>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</si>
  <si>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</si>
  <si>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</si>
  <si>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</si>
  <si>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</si>
  <si>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</si>
  <si>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</si>
  <si>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</si>
  <si>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</si>
  <si>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</si>
  <si>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</si>
  <si>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</si>
  <si>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</si>
  <si>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</si>
  <si>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</si>
  <si>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</si>
  <si>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</si>
  <si>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</si>
  <si>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</si>
  <si>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</si>
  <si>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</si>
  <si>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</si>
  <si>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</si>
  <si>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</si>
  <si>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</si>
  <si>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</si>
  <si>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</si>
  <si>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</si>
  <si>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</si>
  <si>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</si>
  <si>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</si>
  <si>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</si>
  <si>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</si>
  <si>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</si>
  <si>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</si>
  <si>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</si>
  <si>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</si>
  <si>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</si>
  <si>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</si>
  <si>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</si>
  <si>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</si>
  <si>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</si>
  <si>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</si>
  <si>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</si>
  <si>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</si>
  <si>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</si>
  <si>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</si>
  <si>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</si>
  <si>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</si>
  <si>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</si>
  <si>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</si>
  <si>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</si>
  <si>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</si>
  <si>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</si>
  <si>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</si>
  <si>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</si>
  <si>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</si>
  <si>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</si>
  <si>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</si>
  <si>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</si>
  <si>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</si>
  <si>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</si>
  <si>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</si>
  <si>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</si>
  <si>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</si>
  <si>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</si>
  <si>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</si>
  <si>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</si>
  <si>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</si>
  <si>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</si>
  <si>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</si>
  <si>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</si>
  <si>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</si>
  <si>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</si>
  <si>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</si>
  <si>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</si>
  <si>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</si>
  <si>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</si>
  <si>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</si>
  <si>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</si>
  <si>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</si>
  <si>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</si>
  <si>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</si>
  <si>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</si>
  <si>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</si>
  <si>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</si>
  <si>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</si>
  <si>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</si>
  <si>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</si>
  <si>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</si>
  <si>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</si>
  <si>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</si>
  <si>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</si>
  <si>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</si>
  <si>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</si>
  <si>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</si>
  <si>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</si>
  <si>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</si>
  <si>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</si>
  <si>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</si>
  <si>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</si>
  <si>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</si>
  <si>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</si>
  <si>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</si>
  <si>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</si>
  <si>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</si>
  <si>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</si>
  <si>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</si>
  <si>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</si>
  <si>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</si>
  <si>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</si>
  <si>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</si>
  <si>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</si>
  <si>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</si>
  <si>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</si>
  <si>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</si>
  <si>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</si>
  <si>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</si>
  <si>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</si>
  <si>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</si>
  <si>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</si>
  <si>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</si>
  <si>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</si>
  <si>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</si>
  <si>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</si>
  <si>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</si>
  <si>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</si>
  <si>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</si>
  <si>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</si>
  <si>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</si>
  <si>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</si>
  <si>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</si>
  <si>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</si>
  <si>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</si>
  <si>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</si>
  <si>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</si>
  <si>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</si>
  <si>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</si>
  <si>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</si>
  <si>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</si>
  <si>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</si>
  <si>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</si>
  <si>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</si>
  <si>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</si>
  <si>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</si>
  <si>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</si>
  <si>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</si>
  <si>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</si>
  <si>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</si>
  <si>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</si>
  <si>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</si>
  <si>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</si>
  <si>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</si>
  <si>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</si>
  <si>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</si>
  <si>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</si>
  <si>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</si>
  <si>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</si>
  <si>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</si>
  <si>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</si>
  <si>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</si>
  <si>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</si>
  <si>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</si>
  <si>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</si>
  <si>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</si>
  <si>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</si>
  <si>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</si>
  <si>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</si>
  <si>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</si>
  <si>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</si>
  <si>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</si>
  <si>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</si>
  <si>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</si>
  <si>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</si>
  <si>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</si>
  <si>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</si>
  <si>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</si>
  <si>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</si>
  <si>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</si>
  <si>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</si>
  <si>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</si>
  <si>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</si>
  <si>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</si>
  <si>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</si>
  <si>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</si>
  <si>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</si>
  <si>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</si>
  <si>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</si>
  <si>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</si>
  <si>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</si>
  <si>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</si>
  <si>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</si>
  <si>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</si>
  <si>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</si>
  <si>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</si>
  <si>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</si>
  <si>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</si>
  <si>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</si>
  <si>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</si>
  <si>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</si>
  <si>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</si>
  <si>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</si>
  <si>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</si>
  <si>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</si>
  <si>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</si>
  <si>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</si>
  <si>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</si>
  <si>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</si>
  <si>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</si>
  <si>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</si>
  <si>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</si>
  <si>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</si>
  <si>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</si>
  <si>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</si>
  <si>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</si>
  <si>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</si>
  <si>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</si>
  <si>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</si>
  <si>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</si>
  <si>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</si>
  <si>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</si>
  <si>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</si>
  <si>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</si>
  <si>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</si>
  <si>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</si>
  <si>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</si>
  <si>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</si>
  <si>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</si>
  <si>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</si>
  <si>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</si>
  <si>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</si>
  <si>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</si>
  <si>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</si>
  <si>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</si>
  <si>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</si>
  <si>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</si>
  <si>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</si>
  <si>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</si>
  <si>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</si>
  <si>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</si>
  <si>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</si>
  <si>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</si>
  <si>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</si>
  <si>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</si>
  <si>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</si>
  <si>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</si>
  <si>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</si>
  <si>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</si>
  <si>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</si>
  <si>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</si>
  <si>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</si>
  <si>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</si>
  <si>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</si>
  <si>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</si>
  <si>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</si>
  <si>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</si>
  <si>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</si>
  <si>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</si>
  <si>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</si>
  <si>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</si>
  <si>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</si>
  <si>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</si>
  <si>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</si>
  <si>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</si>
  <si>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</si>
  <si>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</si>
  <si>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</si>
  <si>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</si>
  <si>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</si>
  <si>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</si>
  <si>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</si>
  <si>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</si>
  <si>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</si>
  <si>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</si>
  <si>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</si>
  <si>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</si>
  <si>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</si>
  <si>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</si>
  <si>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</si>
  <si>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</si>
  <si>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</si>
  <si>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</si>
  <si>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</si>
  <si>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</si>
  <si>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</si>
  <si>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</si>
  <si>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</si>
  <si>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</si>
  <si>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</si>
  <si>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</si>
  <si>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</si>
  <si>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</si>
  <si>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</si>
  <si>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</si>
  <si>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</si>
  <si>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</si>
  <si>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</si>
  <si>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</si>
  <si>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</si>
  <si>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</si>
  <si>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</si>
  <si>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</si>
  <si>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</si>
  <si>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</si>
  <si>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</si>
  <si>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</si>
  <si>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</si>
  <si>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</si>
  <si>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</si>
  <si>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</si>
  <si>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</si>
  <si>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</si>
  <si>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</si>
  <si>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</si>
  <si>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</si>
  <si>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</si>
  <si>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</si>
  <si>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</si>
  <si>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</si>
  <si>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</si>
  <si>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</si>
  <si>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</si>
  <si>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</si>
  <si>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</si>
  <si>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</si>
  <si>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</si>
  <si>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</si>
  <si>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</si>
  <si>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</si>
  <si>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</si>
  <si>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</si>
  <si>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</si>
  <si>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</si>
  <si>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</si>
  <si>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</si>
  <si>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</si>
  <si>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</si>
  <si>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</si>
  <si>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</si>
  <si>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</si>
  <si>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</si>
  <si>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</si>
  <si>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</si>
  <si>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</si>
  <si>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</si>
  <si>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</si>
  <si>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</si>
  <si>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</si>
  <si>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</si>
  <si>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</si>
  <si>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</si>
  <si>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</si>
  <si>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</si>
  <si>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</si>
  <si>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</si>
  <si>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</si>
  <si>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</si>
  <si>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</si>
  <si>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</si>
  <si>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</si>
  <si>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</si>
  <si>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</si>
  <si>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</si>
  <si>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</si>
  <si>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</si>
  <si>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</si>
  <si>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</si>
  <si>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</si>
  <si>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</si>
  <si>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</si>
  <si>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</si>
  <si>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</si>
  <si>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</si>
  <si>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</si>
  <si>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</si>
  <si>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</si>
  <si>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</si>
  <si>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</si>
  <si>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</si>
  <si>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</si>
  <si>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</si>
  <si>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</si>
  <si>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</si>
  <si>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</si>
  <si>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</si>
  <si>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</si>
  <si>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</si>
  <si>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</si>
  <si>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</si>
  <si>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</si>
  <si>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</si>
  <si>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</si>
  <si>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</si>
  <si>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</si>
  <si>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</si>
  <si>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</si>
  <si>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</si>
  <si>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</si>
  <si>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</si>
  <si>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</si>
  <si>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</si>
  <si>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</si>
  <si>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</si>
  <si>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</si>
  <si>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</si>
  <si>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</si>
  <si>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</si>
  <si>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</si>
  <si>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</si>
  <si>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</si>
  <si>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</si>
  <si>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</si>
  <si>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</si>
  <si>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</si>
  <si>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</si>
  <si>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</si>
  <si>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</si>
  <si>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</si>
  <si>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</si>
  <si>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</si>
  <si>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</si>
  <si>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</si>
  <si>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</si>
  <si>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</si>
  <si>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</si>
  <si>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</si>
  <si>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</si>
  <si>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</si>
  <si>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</si>
  <si>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</si>
  <si>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</si>
  <si>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</si>
  <si>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</si>
  <si>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</si>
  <si>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</si>
  <si>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</si>
  <si>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</si>
  <si>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</si>
  <si>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</si>
  <si>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</si>
  <si>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</si>
  <si>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</si>
  <si>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</si>
  <si>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</si>
  <si>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</si>
  <si>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</si>
  <si>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</si>
  <si>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</si>
  <si>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</si>
  <si>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</si>
  <si>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</si>
  <si>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</si>
  <si>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</si>
  <si>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</si>
  <si>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</si>
  <si>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</si>
  <si>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</si>
  <si>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</si>
  <si>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</si>
  <si>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</si>
  <si>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</si>
  <si>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</si>
  <si>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</si>
  <si>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</si>
  <si>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</si>
  <si>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</si>
  <si>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</si>
  <si>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</si>
  <si>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</si>
  <si>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</si>
  <si>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</si>
  <si>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</si>
  <si>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</si>
  <si>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</si>
  <si>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</si>
  <si>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</si>
  <si>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</si>
  <si>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</si>
  <si>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</si>
  <si>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</si>
  <si>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</si>
  <si>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</si>
  <si>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</si>
  <si>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</si>
  <si>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</si>
  <si>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</si>
  <si>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</si>
  <si>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</si>
  <si>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</si>
  <si>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</si>
  <si>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</si>
  <si>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</si>
  <si>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</si>
  <si>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</si>
  <si>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</si>
  <si>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</si>
  <si>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</si>
  <si>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</si>
  <si>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</si>
  <si>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</si>
  <si>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</si>
  <si>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</si>
  <si>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</si>
  <si>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</si>
  <si>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</si>
  <si>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</si>
  <si>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</si>
  <si>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</si>
  <si>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</si>
  <si>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</si>
  <si>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</si>
  <si>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</si>
  <si>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</si>
  <si>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</si>
  <si>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</si>
  <si>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</si>
  <si>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</si>
  <si>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</si>
  <si>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</si>
  <si>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</si>
  <si>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</si>
  <si>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</si>
  <si>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</si>
  <si>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</si>
  <si>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</si>
  <si>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</si>
  <si>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</si>
  <si>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</si>
  <si>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</si>
  <si>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</si>
  <si>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</si>
  <si>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</si>
  <si>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</si>
  <si>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</si>
  <si>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</si>
  <si>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</si>
  <si>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</si>
  <si>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</si>
  <si>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</si>
  <si>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</si>
  <si>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</si>
  <si>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</si>
  <si>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</si>
  <si>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</si>
  <si>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</si>
  <si>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</si>
  <si>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</si>
  <si>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</si>
  <si>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</si>
  <si>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</si>
  <si>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</si>
  <si>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</si>
  <si>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</si>
  <si>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</si>
  <si>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</si>
  <si>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</si>
  <si>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</si>
  <si>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</si>
  <si>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</si>
  <si>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</si>
  <si>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</si>
  <si>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</si>
  <si>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</si>
  <si>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</si>
  <si>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</si>
  <si>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</si>
  <si>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</si>
  <si>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</si>
  <si>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</si>
  <si>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</si>
  <si>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</si>
  <si>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</si>
  <si>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</si>
  <si>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</si>
  <si>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</si>
  <si>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</si>
  <si>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</si>
  <si>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</si>
  <si>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</si>
  <si>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</si>
  <si>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</si>
  <si>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</si>
  <si>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</si>
  <si>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</si>
  <si>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</si>
  <si>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</si>
  <si>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</si>
  <si>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</si>
  <si>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</si>
  <si>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</si>
  <si>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</si>
  <si>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</si>
  <si>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</si>
  <si>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</si>
  <si>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</si>
  <si>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</si>
  <si>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</si>
  <si>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</si>
  <si>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</si>
  <si>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</si>
  <si>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</si>
  <si>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</si>
  <si>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</si>
  <si>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</si>
  <si>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</si>
  <si>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</si>
  <si>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</si>
  <si>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</si>
  <si>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</si>
  <si>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</si>
  <si>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</si>
  <si>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</si>
  <si>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</si>
  <si>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</si>
  <si>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</si>
  <si>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</si>
  <si>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</si>
  <si>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</si>
  <si>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</si>
  <si>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</si>
  <si>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</si>
  <si>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</si>
  <si>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</si>
  <si>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</si>
  <si>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</si>
  <si>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</si>
  <si>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</si>
  <si>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</si>
  <si>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</si>
  <si>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</si>
  <si>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</si>
  <si>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</si>
  <si>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</si>
  <si>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</si>
  <si>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</si>
  <si>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</si>
  <si>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</si>
  <si>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</si>
  <si>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</si>
  <si>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</si>
  <si>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</si>
  <si>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</si>
  <si>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</si>
  <si>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</si>
  <si>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</si>
  <si>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</si>
  <si>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</si>
  <si>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</si>
  <si>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</si>
  <si>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</si>
  <si>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</si>
  <si>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</si>
  <si>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</si>
  <si>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</si>
  <si>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</si>
  <si>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</si>
  <si>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</si>
  <si>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</si>
  <si>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</si>
  <si>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</si>
  <si>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</si>
  <si>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</si>
  <si>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</si>
  <si>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</si>
  <si>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</si>
  <si>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</si>
  <si>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</si>
  <si>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</si>
  <si>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</si>
  <si>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</si>
  <si>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</si>
  <si>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</si>
  <si>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</si>
  <si>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</si>
  <si>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</si>
  <si>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</si>
  <si>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</si>
  <si>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</si>
  <si>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</si>
  <si>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</si>
  <si>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</si>
  <si>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</si>
  <si>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</si>
  <si>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</si>
  <si>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</si>
  <si>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</si>
  <si>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</si>
  <si>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</si>
  <si>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</si>
  <si>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</si>
  <si>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</si>
  <si>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</si>
  <si>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</si>
  <si>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</si>
  <si>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</si>
  <si>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</si>
  <si>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</si>
  <si>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</si>
  <si>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</si>
  <si>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</si>
  <si>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</si>
  <si>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</si>
  <si>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</si>
  <si>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</si>
  <si>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</si>
  <si>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</si>
  <si>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</si>
  <si>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</si>
  <si>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</si>
  <si>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</si>
  <si>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</si>
  <si>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</si>
  <si>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</si>
  <si>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</si>
  <si>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</si>
  <si>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</si>
  <si>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</si>
  <si>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</si>
  <si>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</si>
  <si>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</si>
  <si>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</si>
  <si>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</si>
  <si>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</si>
  <si>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</si>
  <si>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</si>
  <si>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</si>
  <si>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</si>
  <si>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</si>
  <si>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</si>
  <si>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</si>
  <si>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</si>
  <si>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</si>
  <si>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</si>
  <si>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</si>
  <si>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</si>
  <si>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</si>
  <si>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</si>
  <si>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</si>
  <si>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</si>
  <si>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</si>
  <si>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</si>
  <si>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</si>
  <si>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</si>
  <si>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</si>
  <si>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</si>
  <si>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</si>
  <si>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</si>
  <si>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</si>
  <si>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</si>
  <si>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</si>
  <si>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</si>
  <si>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</si>
  <si>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</si>
  <si>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</si>
  <si>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</si>
  <si>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</si>
  <si>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</si>
  <si>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</si>
  <si>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</si>
  <si>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</si>
  <si>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</si>
  <si>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</si>
  <si>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</si>
  <si>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</si>
  <si>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</si>
  <si>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</si>
  <si>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</si>
  <si>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</si>
  <si>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</si>
  <si>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</si>
  <si>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</si>
  <si>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</si>
  <si>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</si>
  <si>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</si>
  <si>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</si>
  <si>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</si>
  <si>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</si>
  <si>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</si>
  <si>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</si>
  <si>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</si>
  <si>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</si>
  <si>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</si>
  <si>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</si>
  <si>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</si>
  <si>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</si>
  <si>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</si>
  <si>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</si>
  <si>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</si>
  <si>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</si>
  <si>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</si>
  <si>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</si>
  <si>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</si>
  <si>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</si>
  <si>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</si>
  <si>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</si>
  <si>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</si>
  <si>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</si>
  <si>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</si>
  <si>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</si>
  <si>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</si>
  <si>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</si>
  <si>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</si>
  <si>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</si>
  <si>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</si>
  <si>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</si>
  <si>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</si>
  <si>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</si>
  <si>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</si>
  <si>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</si>
  <si>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</si>
  <si>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</si>
  <si>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</si>
  <si>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</si>
  <si>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</si>
  <si>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</si>
  <si>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</si>
  <si>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</si>
  <si>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</si>
  <si>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</si>
  <si>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</si>
  <si>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</si>
  <si>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</si>
  <si>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</si>
  <si>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</si>
  <si>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</si>
  <si>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</si>
  <si>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</si>
  <si>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</si>
  <si>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</si>
  <si>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</si>
  <si>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</si>
  <si>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</si>
  <si>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</si>
  <si>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</si>
  <si>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</si>
  <si>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</si>
  <si>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</si>
  <si>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</si>
  <si>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</si>
  <si>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</si>
  <si>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</si>
  <si>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</si>
  <si>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</si>
  <si>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</si>
  <si>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</si>
  <si>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</si>
  <si>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</si>
  <si>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</si>
  <si>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</si>
  <si>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</si>
  <si>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</si>
  <si>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</si>
  <si>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</si>
  <si>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</si>
  <si>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</si>
  <si>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</si>
  <si>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</si>
  <si>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</si>
  <si>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</si>
  <si>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</si>
  <si>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</si>
  <si>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</si>
  <si>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</si>
  <si>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</si>
  <si>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</si>
  <si>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</si>
  <si>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</si>
  <si>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</si>
  <si>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</si>
  <si>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</si>
  <si>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</si>
  <si>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</si>
  <si>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</si>
  <si>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</si>
  <si>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</si>
  <si>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</si>
  <si>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</si>
  <si>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</si>
  <si>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</si>
  <si>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</si>
  <si>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</si>
  <si>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</si>
  <si>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</si>
  <si>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</si>
  <si>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</si>
  <si>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</si>
  <si>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</si>
  <si>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</si>
  <si>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</si>
  <si>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</si>
  <si>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</si>
  <si>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</si>
  <si>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</si>
  <si>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</si>
  <si>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</si>
  <si>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</si>
  <si>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</si>
  <si>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</si>
  <si>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</si>
  <si>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</si>
  <si>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</si>
  <si>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</si>
  <si>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</si>
  <si>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</si>
  <si>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</si>
  <si>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</si>
  <si>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</si>
  <si>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</si>
  <si>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</si>
  <si>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</si>
  <si>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</si>
  <si>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</si>
  <si>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</si>
  <si>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</si>
  <si>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</si>
  <si>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</si>
  <si>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</si>
  <si>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</si>
  <si>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</si>
  <si>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</si>
  <si>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</si>
  <si>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</si>
  <si>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</si>
  <si>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</si>
  <si>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</si>
  <si>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</si>
  <si>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</si>
  <si>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</si>
  <si>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</si>
  <si>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</si>
  <si>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</si>
  <si>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</si>
  <si>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</si>
  <si>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</si>
  <si>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</si>
  <si>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</si>
  <si>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</si>
  <si>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</si>
  <si>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</si>
  <si>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</si>
  <si>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</si>
  <si>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</si>
  <si>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</si>
  <si>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</si>
  <si>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</si>
  <si>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</si>
  <si>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</si>
  <si>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</si>
  <si>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</si>
  <si>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</si>
  <si>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</si>
  <si>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</si>
  <si>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</si>
  <si>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</si>
  <si>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</si>
  <si>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</si>
  <si>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</si>
  <si>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</si>
  <si>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</si>
  <si>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</si>
  <si>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</si>
  <si>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</si>
  <si>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</si>
  <si>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</si>
  <si>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</si>
  <si>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</si>
  <si>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</si>
  <si>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</si>
  <si>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</si>
  <si>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</si>
  <si>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</si>
  <si>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</si>
  <si>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</si>
  <si>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</si>
  <si>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</si>
  <si>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</si>
  <si>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</si>
  <si>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</si>
  <si>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</si>
  <si>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</si>
  <si>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</si>
  <si>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</si>
  <si>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</si>
  <si>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</si>
  <si>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</si>
  <si>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</si>
  <si>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</si>
  <si>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</si>
  <si>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</si>
  <si>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</si>
  <si>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</si>
  <si>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</si>
  <si>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</si>
  <si>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</si>
  <si>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</si>
  <si>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</si>
  <si>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</si>
  <si>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</si>
  <si>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</si>
  <si>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</si>
  <si>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</si>
  <si>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</si>
  <si>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</si>
  <si>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</si>
  <si>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</si>
  <si>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</si>
  <si>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</si>
  <si>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</si>
  <si>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</si>
  <si>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</si>
  <si>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</si>
  <si>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</si>
  <si>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</si>
  <si>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</si>
  <si>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</si>
  <si>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</si>
  <si>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</si>
  <si>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</si>
  <si>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</si>
  <si>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</si>
  <si>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</si>
  <si>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</si>
  <si>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</si>
  <si>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</si>
  <si>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</si>
  <si>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</si>
  <si>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</si>
  <si>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</si>
  <si>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</si>
  <si>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</si>
  <si>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</si>
  <si>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</si>
  <si>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</si>
  <si>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</si>
  <si>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</si>
  <si>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</si>
  <si>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</si>
  <si>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</si>
  <si>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</si>
  <si>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</si>
  <si>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</si>
  <si>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</si>
  <si>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</si>
  <si>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</si>
  <si>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</si>
  <si>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</si>
  <si>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</si>
  <si>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</si>
  <si>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</si>
  <si>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</si>
  <si>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</si>
  <si>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</si>
  <si>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</si>
  <si>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</si>
  <si>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</si>
  <si>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</si>
  <si>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</si>
  <si>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</si>
  <si>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</si>
  <si>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</si>
  <si>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</si>
  <si>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</si>
  <si>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</si>
  <si>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</si>
  <si>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</si>
  <si>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</si>
  <si>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</si>
  <si>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</si>
  <si>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</si>
  <si>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</si>
  <si>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</si>
  <si>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</si>
  <si>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</si>
  <si>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</si>
  <si>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</si>
  <si>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</si>
  <si>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</si>
  <si>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</si>
  <si>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</si>
  <si>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</si>
  <si>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</si>
  <si>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</si>
  <si>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</si>
  <si>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</si>
  <si>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</si>
  <si>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</si>
  <si>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</si>
  <si>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</si>
  <si>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</si>
  <si>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</si>
  <si>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</si>
  <si>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</si>
  <si>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</si>
  <si>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</si>
  <si>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</si>
  <si>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</si>
  <si>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</si>
  <si>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</si>
  <si>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</si>
  <si>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</si>
  <si>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</si>
  <si>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</si>
  <si>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</si>
  <si>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</si>
  <si>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</si>
  <si>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</si>
  <si>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</si>
  <si>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</si>
  <si>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</si>
  <si>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</si>
  <si>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</si>
  <si>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</si>
  <si>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</si>
  <si>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</si>
  <si>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</si>
  <si>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</si>
  <si>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</si>
  <si>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</si>
  <si>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</si>
  <si>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</si>
  <si>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</si>
  <si>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</si>
  <si>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</si>
  <si>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</si>
  <si>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</si>
  <si>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</si>
  <si>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</si>
  <si>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</si>
  <si>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</si>
  <si>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</si>
  <si>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</si>
  <si>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</si>
  <si>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</si>
  <si>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</si>
  <si>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</si>
  <si>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</si>
  <si>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</si>
  <si>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</si>
  <si>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</si>
  <si>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</si>
  <si>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</si>
  <si>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</si>
  <si>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</si>
  <si>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</si>
  <si>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</si>
  <si>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</si>
  <si>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</si>
  <si>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</si>
  <si>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</si>
  <si>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</si>
  <si>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</si>
  <si>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</si>
  <si>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</si>
  <si>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</si>
  <si>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</si>
  <si>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</si>
  <si>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</si>
  <si>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</si>
  <si>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</si>
  <si>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</si>
  <si>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</si>
  <si>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</si>
  <si>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</si>
  <si>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</si>
  <si>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</si>
  <si>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</si>
  <si>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</si>
  <si>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</si>
  <si>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</si>
  <si>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</si>
  <si>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</si>
  <si>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</si>
  <si>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</si>
  <si>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</si>
  <si>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</si>
  <si>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</si>
  <si>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</si>
  <si>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</si>
  <si>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</si>
  <si>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</si>
  <si>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</si>
  <si>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</si>
  <si>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</si>
  <si>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</si>
  <si>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</si>
  <si>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</si>
  <si>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</si>
  <si>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</si>
  <si>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</si>
  <si>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</si>
  <si>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</si>
  <si>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</si>
  <si>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</si>
  <si>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</si>
  <si>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</si>
  <si>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</si>
  <si>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</si>
  <si>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</si>
  <si>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</si>
  <si>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</si>
  <si>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</si>
  <si>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</si>
  <si>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</si>
  <si>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</si>
  <si>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</si>
  <si>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</si>
  <si>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</si>
  <si>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</si>
  <si>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</si>
  <si>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</si>
  <si>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</si>
  <si>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</si>
  <si>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</si>
  <si>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</si>
  <si>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</si>
  <si>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</si>
  <si>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</si>
  <si>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</si>
  <si>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</si>
  <si>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</si>
  <si>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</si>
  <si>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</si>
  <si>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</si>
  <si>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</si>
  <si>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</si>
  <si>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</si>
  <si>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</si>
  <si>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</si>
  <si>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</si>
  <si>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</si>
  <si>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</si>
  <si>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</si>
  <si>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</si>
  <si>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</si>
  <si>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</si>
  <si>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</si>
  <si>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</si>
  <si>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</si>
  <si>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</si>
  <si>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</si>
  <si>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</si>
  <si>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</si>
  <si>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</si>
  <si>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</si>
  <si>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</si>
  <si>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</si>
  <si>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</si>
  <si>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</si>
  <si>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</si>
  <si>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</si>
  <si>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</si>
  <si>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</si>
  <si>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</si>
  <si>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</si>
  <si>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</si>
  <si>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</si>
  <si>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</si>
  <si>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</si>
  <si>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</si>
  <si>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</si>
  <si>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</si>
  <si>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</si>
  <si>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</si>
  <si>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</si>
  <si>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</si>
  <si>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</si>
  <si>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</si>
  <si>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</si>
  <si>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</si>
  <si>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</si>
  <si>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</si>
  <si>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</si>
  <si>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</si>
  <si>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</si>
  <si>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</si>
  <si>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</si>
  <si>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</si>
  <si>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</si>
  <si>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</si>
  <si>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</si>
  <si>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</si>
  <si>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</si>
  <si>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</si>
  <si>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</si>
  <si>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</si>
  <si>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</si>
  <si>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</si>
  <si>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</si>
  <si>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</si>
  <si>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</si>
  <si>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</si>
  <si>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</si>
  <si>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</si>
  <si>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</si>
  <si>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</si>
  <si>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</si>
  <si>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</si>
  <si>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</si>
  <si>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</si>
  <si>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</si>
  <si>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</si>
  <si>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</si>
  <si>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</si>
  <si>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</si>
  <si>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</si>
  <si>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</si>
  <si>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</si>
  <si>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</si>
  <si>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</si>
  <si>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</si>
  <si>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</si>
  <si>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</si>
  <si>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</si>
  <si>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</si>
  <si>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</si>
  <si>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</si>
  <si>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</si>
  <si>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</si>
  <si>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</si>
  <si>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</si>
  <si>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</si>
  <si>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</si>
  <si>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</si>
  <si>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</si>
  <si>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</si>
  <si>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</si>
  <si>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</si>
  <si>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</si>
  <si>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</si>
  <si>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</si>
  <si>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</si>
  <si>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</si>
  <si>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</si>
  <si>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</si>
  <si>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</si>
  <si>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</si>
  <si>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</si>
  <si>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</si>
  <si>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</si>
  <si>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</si>
  <si>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</si>
  <si>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</si>
  <si>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</si>
  <si>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</si>
  <si>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</si>
  <si>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</si>
  <si>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</si>
  <si>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</si>
  <si>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</si>
  <si>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</si>
  <si>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</si>
  <si>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</si>
  <si>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</si>
  <si>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</si>
  <si>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</si>
  <si>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</si>
  <si>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</si>
  <si>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</si>
  <si>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</si>
  <si>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</si>
  <si>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</si>
  <si>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</si>
  <si>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</si>
  <si>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</si>
  <si>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</si>
  <si>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</si>
  <si>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</si>
  <si>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</si>
  <si>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</si>
  <si>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</si>
  <si>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</si>
  <si>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</si>
  <si>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</si>
  <si>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</si>
  <si>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</si>
  <si>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</si>
  <si>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</si>
  <si>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</si>
  <si>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</si>
  <si>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</si>
  <si>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</si>
  <si>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</si>
  <si>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</si>
  <si>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</si>
  <si>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</si>
  <si>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</si>
  <si>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</si>
  <si>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</si>
  <si>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</si>
  <si>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</si>
  <si>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</si>
  <si>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</si>
  <si>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</si>
  <si>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</si>
  <si>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</si>
  <si>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</si>
  <si>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</si>
  <si>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</si>
  <si>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</si>
  <si>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</si>
  <si>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</si>
  <si>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</si>
  <si>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</si>
  <si>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</si>
  <si>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</si>
  <si>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</si>
  <si>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</si>
  <si>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</si>
  <si>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</si>
  <si>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</si>
  <si>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</si>
  <si>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</si>
  <si>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</si>
  <si>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</si>
  <si>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</si>
  <si>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</si>
  <si>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</si>
  <si>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</si>
  <si>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</si>
  <si>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</si>
  <si>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</si>
  <si>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</si>
  <si>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</si>
  <si>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</si>
  <si>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</si>
  <si>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</si>
  <si>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</si>
  <si>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</si>
  <si>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</si>
  <si>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</si>
  <si>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</si>
  <si>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</si>
  <si>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</si>
  <si>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</si>
  <si>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</si>
  <si>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</si>
  <si>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</si>
  <si>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</si>
  <si>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</si>
  <si>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</si>
  <si>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</si>
  <si>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</si>
  <si>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</si>
  <si>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</si>
  <si>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</si>
  <si>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</si>
  <si>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</si>
  <si>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</si>
  <si>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</si>
  <si>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</si>
  <si>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</si>
  <si>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</si>
  <si>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</si>
  <si>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</si>
  <si>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</si>
  <si>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</si>
  <si>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</si>
  <si>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</si>
  <si>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</si>
  <si>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</si>
  <si>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</si>
  <si>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</si>
  <si>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</si>
  <si>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</si>
  <si>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</si>
  <si>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</si>
  <si>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</si>
  <si>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</si>
  <si>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</si>
  <si>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</si>
  <si>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</si>
  <si>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</si>
  <si>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</si>
  <si>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</si>
  <si>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</si>
  <si>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</si>
  <si>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</si>
  <si>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</si>
  <si>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</si>
  <si>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</si>
  <si>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</si>
  <si>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</si>
  <si>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</si>
  <si>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</si>
  <si>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</si>
  <si>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</si>
  <si>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</si>
  <si>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</si>
  <si>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</si>
  <si>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</si>
  <si>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</si>
  <si>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</si>
  <si>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</si>
  <si>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</si>
  <si>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</si>
  <si>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</si>
  <si>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</si>
  <si>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</si>
  <si>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</si>
  <si>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</si>
  <si>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</si>
  <si>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</si>
  <si>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</si>
  <si>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</si>
  <si>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</si>
  <si>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</si>
  <si>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</si>
  <si>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</si>
  <si>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</si>
  <si>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</si>
  <si>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</si>
  <si>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</si>
  <si>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</si>
  <si>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</si>
  <si>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</si>
  <si>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</si>
  <si>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</si>
  <si>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</si>
  <si>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</si>
  <si>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</si>
  <si>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</si>
  <si>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</si>
  <si>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</si>
  <si>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</si>
  <si>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</si>
  <si>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</si>
  <si>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</si>
  <si>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</si>
  <si>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</si>
  <si>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</si>
  <si>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</si>
  <si>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</si>
  <si>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</si>
  <si>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</si>
  <si>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</si>
  <si>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</si>
  <si>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</si>
  <si>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</si>
  <si>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</si>
  <si>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</si>
  <si>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</si>
  <si>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</si>
  <si>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</si>
  <si>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</si>
  <si>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</si>
  <si>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</si>
  <si>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</si>
  <si>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</si>
  <si>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</si>
  <si>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</si>
  <si>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</si>
  <si>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</si>
  <si>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</si>
  <si>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</si>
  <si>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</si>
  <si>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</si>
  <si>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</si>
  <si>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</si>
  <si>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</si>
  <si>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</si>
  <si>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</si>
  <si>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</si>
  <si>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</si>
  <si>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</si>
  <si>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</si>
  <si>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</si>
  <si>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</si>
  <si>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</si>
  <si>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</si>
  <si>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</si>
  <si>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</si>
  <si>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</si>
  <si>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</si>
  <si>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</si>
  <si>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</si>
  <si>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</si>
  <si>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</si>
  <si>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</si>
  <si>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</si>
  <si>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</si>
  <si>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</si>
  <si>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</si>
  <si>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</si>
  <si>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</si>
  <si>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</si>
  <si>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</si>
  <si>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</si>
  <si>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</si>
  <si>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</si>
  <si>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</si>
  <si>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</si>
  <si>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</si>
  <si>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</si>
  <si>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</si>
  <si>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</si>
  <si>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</si>
  <si>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</si>
  <si>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</si>
  <si>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</si>
  <si>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</si>
  <si>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</si>
  <si>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</si>
  <si>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</si>
  <si>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</si>
  <si>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</si>
  <si>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</si>
  <si>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</si>
  <si>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</si>
  <si>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</si>
  <si>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</si>
  <si>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</si>
  <si>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</si>
  <si>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</si>
  <si>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</si>
  <si>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</si>
  <si>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</si>
  <si>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</si>
  <si>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</si>
  <si>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</si>
  <si>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</si>
  <si>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</si>
  <si>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</si>
  <si>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</si>
  <si>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</si>
  <si>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</si>
  <si>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</si>
  <si>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</si>
  <si>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</si>
  <si>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</si>
  <si>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</si>
  <si>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</si>
  <si>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</si>
  <si>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</si>
  <si>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</si>
  <si>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</si>
  <si>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</si>
  <si>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</si>
  <si>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</si>
  <si>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</si>
  <si>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</si>
  <si>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</si>
  <si>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</si>
  <si>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</si>
  <si>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</si>
  <si>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</si>
  <si>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</si>
  <si>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</si>
  <si>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</si>
  <si>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</si>
  <si>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</si>
  <si>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</si>
  <si>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</si>
  <si>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</si>
  <si>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</si>
  <si>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</si>
  <si>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</si>
  <si>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</si>
  <si>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</si>
  <si>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</si>
  <si>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</si>
  <si>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</si>
  <si>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</si>
  <si>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</si>
  <si>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</si>
  <si>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</si>
  <si>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</si>
  <si>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</si>
  <si>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</si>
  <si>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</si>
  <si>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</si>
  <si>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</si>
  <si>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</si>
  <si>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</si>
  <si>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</si>
  <si>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</si>
  <si>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</si>
  <si>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</si>
  <si>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</si>
  <si>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</si>
  <si>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</si>
  <si>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</si>
  <si>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</si>
  <si>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</si>
  <si>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</si>
  <si>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</si>
  <si>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</si>
  <si>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</si>
  <si>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</si>
  <si>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</si>
  <si>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</si>
  <si>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</si>
  <si>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</si>
  <si>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</si>
  <si>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</si>
  <si>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</si>
  <si>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</si>
  <si>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</si>
  <si>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</si>
  <si>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</si>
  <si>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</si>
  <si>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</si>
  <si>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</si>
  <si>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</si>
  <si>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</si>
  <si>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</si>
  <si>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</si>
  <si>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</si>
  <si>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</si>
  <si>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</si>
  <si>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</si>
  <si>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</si>
  <si>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</si>
  <si>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</si>
  <si>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</si>
  <si>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</si>
  <si>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</si>
  <si>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</si>
  <si>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</si>
  <si>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</si>
  <si>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</si>
  <si>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</si>
  <si>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</si>
  <si>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</si>
  <si>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</si>
  <si>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</si>
  <si>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</si>
  <si>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</si>
  <si>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</si>
  <si>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</si>
  <si>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</si>
  <si>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</si>
  <si>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</si>
  <si>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</si>
  <si>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</si>
  <si>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</si>
  <si>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</si>
  <si>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</si>
  <si>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</si>
  <si>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</si>
  <si>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</si>
  <si>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</si>
  <si>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</si>
  <si>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</si>
  <si>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</si>
  <si>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</si>
  <si>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</si>
  <si>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</si>
  <si>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</si>
  <si>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</si>
  <si>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</si>
  <si>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</si>
  <si>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</si>
  <si>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</si>
  <si>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</si>
  <si>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</si>
  <si>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</si>
  <si>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</si>
  <si>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</si>
  <si>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</si>
  <si>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</si>
  <si>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</si>
  <si>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</si>
  <si>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</si>
  <si>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</si>
  <si>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</si>
  <si>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</si>
  <si>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</si>
  <si>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</si>
  <si>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</si>
  <si>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</si>
  <si>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</si>
  <si>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</si>
  <si>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</si>
  <si>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</si>
  <si>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</si>
  <si>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</si>
  <si>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</si>
  <si>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</si>
  <si>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</si>
  <si>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</si>
  <si>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</si>
  <si>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</si>
  <si>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</si>
  <si>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</si>
  <si>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</si>
  <si>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</si>
  <si>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</si>
  <si>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</si>
  <si>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</si>
  <si>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</si>
  <si>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</si>
  <si>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</si>
  <si>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</si>
  <si>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</si>
  <si>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</si>
  <si>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</si>
  <si>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</si>
  <si>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</si>
  <si>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</si>
  <si>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</si>
  <si>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</si>
  <si>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</si>
  <si>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</si>
  <si>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</si>
  <si>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</si>
  <si>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</si>
  <si>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</si>
  <si>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</si>
  <si>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</si>
  <si>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</si>
  <si>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</si>
  <si>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</si>
  <si>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</si>
  <si>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</si>
  <si>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</si>
  <si>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</si>
  <si>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</si>
  <si>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</si>
  <si>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</si>
  <si>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</si>
  <si>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</si>
  <si>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</si>
  <si>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</si>
  <si>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</si>
  <si>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</si>
  <si>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</si>
  <si>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</si>
  <si>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</si>
  <si>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</si>
  <si>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</si>
  <si>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</si>
  <si>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</si>
  <si>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</si>
  <si>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</si>
  <si>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</si>
  <si>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</si>
  <si>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</si>
  <si>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</si>
  <si>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</si>
  <si>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</si>
  <si>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</si>
  <si>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</si>
  <si>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</si>
  <si>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</si>
  <si>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</si>
  <si>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</si>
  <si>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</si>
  <si>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</si>
  <si>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</si>
  <si>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</si>
  <si>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</si>
  <si>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</si>
  <si>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</si>
  <si>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</si>
  <si>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</si>
  <si>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</si>
  <si>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</si>
  <si>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</si>
  <si>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</si>
  <si>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</si>
  <si>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</si>
  <si>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</si>
  <si>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</si>
  <si>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</si>
  <si>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</si>
  <si>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</si>
  <si>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</si>
  <si>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</si>
  <si>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</si>
  <si>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</si>
  <si>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</si>
  <si>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</si>
  <si>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</si>
  <si>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</si>
  <si>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</si>
  <si>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</si>
  <si>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</si>
  <si>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</si>
  <si>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</si>
  <si>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</si>
  <si>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</si>
  <si>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</si>
  <si>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</si>
  <si>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</si>
  <si>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</si>
  <si>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</si>
  <si>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</si>
  <si>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</si>
  <si>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</si>
  <si>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</si>
  <si>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</si>
  <si>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</si>
  <si>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</si>
  <si>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</si>
  <si>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</si>
  <si>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</si>
  <si>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</si>
  <si>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</si>
  <si>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</si>
  <si>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</si>
  <si>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</si>
  <si>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</si>
  <si>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</si>
  <si>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</si>
  <si>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</si>
  <si>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</si>
  <si>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</si>
  <si>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</si>
  <si>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</si>
  <si>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</si>
  <si>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</si>
  <si>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</si>
  <si>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</si>
  <si>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</si>
  <si>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</si>
  <si>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</si>
  <si>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</si>
  <si>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</si>
  <si>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</si>
  <si>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</si>
  <si>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</si>
  <si>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</si>
  <si>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</si>
  <si>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</si>
  <si>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</si>
  <si>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</si>
  <si>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</si>
  <si>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</si>
  <si>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</si>
  <si>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</si>
  <si>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</si>
  <si>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</si>
  <si>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</si>
  <si>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</si>
  <si>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</si>
  <si>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</si>
  <si>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</si>
  <si>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</si>
  <si>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</si>
  <si>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</si>
  <si>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</si>
  <si>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</si>
  <si>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</si>
  <si>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</si>
  <si>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</si>
  <si>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</si>
  <si>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</si>
  <si>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</si>
  <si>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</si>
  <si>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</si>
  <si>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</si>
  <si>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</si>
  <si>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</si>
  <si>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</si>
  <si>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</si>
  <si>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</si>
  <si>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</si>
  <si>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</si>
  <si>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</si>
  <si>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</si>
  <si>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</si>
  <si>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</si>
  <si>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</si>
  <si>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</si>
  <si>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</si>
  <si>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</si>
  <si>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</si>
  <si>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</si>
  <si>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</si>
  <si>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</si>
  <si>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</si>
  <si>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</si>
  <si>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</si>
  <si>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</si>
  <si>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</si>
  <si>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</si>
  <si>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</si>
  <si>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</si>
  <si>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</si>
  <si>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</si>
  <si>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</si>
  <si>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</si>
  <si>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</si>
  <si>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</si>
  <si>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</si>
  <si>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</si>
  <si>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</si>
  <si>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</si>
  <si>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</si>
  <si>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</si>
  <si>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</si>
  <si>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</si>
  <si>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</si>
  <si>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</si>
  <si>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</si>
  <si>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</si>
  <si>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</si>
  <si>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</si>
  <si>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</si>
  <si>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</si>
  <si>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</si>
  <si>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</si>
  <si>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</si>
  <si>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</si>
  <si>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</si>
  <si>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</si>
  <si>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</si>
  <si>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</si>
  <si>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</si>
  <si>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</si>
  <si>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</si>
  <si>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</si>
  <si>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</si>
  <si>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</si>
  <si>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</si>
  <si>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</si>
  <si>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</si>
  <si>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</si>
  <si>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</si>
  <si>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</si>
  <si>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</si>
  <si>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</si>
  <si>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</si>
  <si>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</si>
  <si>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</si>
  <si>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</si>
  <si>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</si>
  <si>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</si>
  <si>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</si>
  <si>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</si>
  <si>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</si>
  <si>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</si>
  <si>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</si>
  <si>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</si>
  <si>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</si>
  <si>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</si>
  <si>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</si>
  <si>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</si>
  <si>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</si>
  <si>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</si>
  <si>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</si>
  <si>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</si>
  <si>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</si>
  <si>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</si>
  <si>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</si>
  <si>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</si>
  <si>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</si>
  <si>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</si>
  <si>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</si>
  <si>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</si>
  <si>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</si>
  <si>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</si>
  <si>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</si>
  <si>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</si>
  <si>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</si>
  <si>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</si>
  <si>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</si>
  <si>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</si>
  <si>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</si>
  <si>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</si>
  <si>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</si>
  <si>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</si>
  <si>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</si>
  <si>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</si>
  <si>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</si>
  <si>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</si>
  <si>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</si>
  <si>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</si>
  <si>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</si>
  <si>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</si>
  <si>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</si>
  <si>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</si>
  <si>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</si>
  <si>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</si>
  <si>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</si>
  <si>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</si>
  <si>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</si>
  <si>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</si>
  <si>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</si>
  <si>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</si>
  <si>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</si>
  <si>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</si>
  <si>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</si>
  <si>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</si>
  <si>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</si>
  <si>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</si>
  <si>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</si>
  <si>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</si>
  <si>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</si>
  <si>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</si>
  <si>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</si>
  <si>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</si>
  <si>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</si>
  <si>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</si>
  <si>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</si>
  <si>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</si>
  <si>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</si>
  <si>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</si>
  <si>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</si>
  <si>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</si>
  <si>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</si>
  <si>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</si>
  <si>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</si>
  <si>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</si>
  <si>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</si>
  <si>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</si>
  <si>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</si>
  <si>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</si>
  <si>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</si>
  <si>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</si>
  <si>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</si>
  <si>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</si>
  <si>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</si>
  <si>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</si>
  <si>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</si>
  <si>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</si>
  <si>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</si>
  <si>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</si>
  <si>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</si>
  <si>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</si>
  <si>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</si>
  <si>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</si>
  <si>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</si>
  <si>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</si>
  <si>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</si>
  <si>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</si>
  <si>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</si>
  <si>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</si>
  <si>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</si>
  <si>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</si>
  <si>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</si>
  <si>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</si>
  <si>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</si>
  <si>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</si>
  <si>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</si>
  <si>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</si>
  <si>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</si>
  <si>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</si>
  <si>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</si>
  <si>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</si>
  <si>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</si>
  <si>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</si>
  <si>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</si>
  <si>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</si>
  <si>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</si>
  <si>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</si>
  <si>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</si>
  <si>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</si>
  <si>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</si>
  <si>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</si>
  <si>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</si>
  <si>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</si>
  <si>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</si>
  <si>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</si>
  <si>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</si>
  <si>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</si>
  <si>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</si>
  <si>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</si>
  <si>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</si>
  <si>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</si>
  <si>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</si>
  <si>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</si>
  <si>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</si>
  <si>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</si>
  <si>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</si>
  <si>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</si>
  <si>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</si>
  <si>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</si>
  <si>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</si>
  <si>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</si>
  <si>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</si>
  <si>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</si>
  <si>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</si>
  <si>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</si>
  <si>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</si>
  <si>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</si>
  <si>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</si>
  <si>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</si>
  <si>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</si>
  <si>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</si>
  <si>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</si>
  <si>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</si>
  <si>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</si>
  <si>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</si>
  <si>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</si>
  <si>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</si>
  <si>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</si>
  <si>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</si>
  <si>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</si>
  <si>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</si>
  <si>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</si>
  <si>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</si>
  <si>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</si>
  <si>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</si>
  <si>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</si>
  <si>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</si>
  <si>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</si>
  <si>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</si>
  <si>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</si>
  <si>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</si>
  <si>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</si>
  <si>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</si>
  <si>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</si>
  <si>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</si>
  <si>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</si>
  <si>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</si>
  <si>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</si>
  <si>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</si>
  <si>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</si>
  <si>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</si>
  <si>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</si>
  <si>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</si>
  <si>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</si>
  <si>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</si>
  <si>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</si>
  <si>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</si>
  <si>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</si>
  <si>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</si>
  <si>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</si>
  <si>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</si>
  <si>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</si>
  <si>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</si>
  <si>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</si>
  <si>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</si>
  <si>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</si>
  <si>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</si>
  <si>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</si>
  <si>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</si>
  <si>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</si>
  <si>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</si>
  <si>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</si>
  <si>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</si>
  <si>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</si>
  <si>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</si>
  <si>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</si>
  <si>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</si>
  <si>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</si>
  <si>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</si>
  <si>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</si>
  <si>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</si>
  <si>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</si>
  <si>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</si>
  <si>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</si>
  <si>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</si>
  <si>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</si>
  <si>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</si>
  <si>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</si>
  <si>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</si>
  <si>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</si>
  <si>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</si>
  <si>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</si>
  <si>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</si>
  <si>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</si>
  <si>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</si>
  <si>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</si>
  <si>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</si>
  <si>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</si>
  <si>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</si>
  <si>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</si>
  <si>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</si>
  <si>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</si>
  <si>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</si>
  <si>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</si>
  <si>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</si>
  <si>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</si>
  <si>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</si>
  <si>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</si>
  <si>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</si>
  <si>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</si>
  <si>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</si>
  <si>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</si>
  <si>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</si>
  <si>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</si>
  <si>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</si>
  <si>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</si>
  <si>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</si>
  <si>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</si>
  <si>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</si>
  <si>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</si>
  <si>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</si>
  <si>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</si>
  <si>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</si>
  <si>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</si>
  <si>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</si>
  <si>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</si>
  <si>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</si>
  <si>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</si>
  <si>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</si>
  <si>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</si>
  <si>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</si>
  <si>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</si>
  <si>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</si>
  <si>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</si>
  <si>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</si>
  <si>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</si>
  <si>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</si>
  <si>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</si>
  <si>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</si>
  <si>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</si>
  <si>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</si>
  <si>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</si>
  <si>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</si>
  <si>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</si>
  <si>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</si>
  <si>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</si>
  <si>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</si>
  <si>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</si>
  <si>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</si>
  <si>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</si>
  <si>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</si>
  <si>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</si>
  <si>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</si>
  <si>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</si>
  <si>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</si>
  <si>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</si>
  <si>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</si>
  <si>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</si>
  <si>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</si>
  <si>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</si>
  <si>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</si>
  <si>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</si>
  <si>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</si>
  <si>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</si>
  <si>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</si>
  <si>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</si>
  <si>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</si>
  <si>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</si>
  <si>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</si>
  <si>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</si>
  <si>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</si>
  <si>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</si>
  <si>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</si>
  <si>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</si>
  <si>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</si>
  <si>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</si>
  <si>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</si>
  <si>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</si>
  <si>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</si>
  <si>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</si>
  <si>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</si>
  <si>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</si>
  <si>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</si>
  <si>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</si>
  <si>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</si>
  <si>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</si>
  <si>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</si>
  <si>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</si>
  <si>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</si>
  <si>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</si>
  <si>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</si>
  <si>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</si>
  <si>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</si>
  <si>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</si>
  <si>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</si>
  <si>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</si>
  <si>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</si>
  <si>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</si>
  <si>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</si>
  <si>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</si>
  <si>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</si>
  <si>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</si>
  <si>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</si>
  <si>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</si>
  <si>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</si>
  <si>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</si>
  <si>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</si>
  <si>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</si>
  <si>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</si>
  <si>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</si>
  <si>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</si>
  <si>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</si>
  <si>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</si>
  <si>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</si>
  <si>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</si>
  <si>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</si>
  <si>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</si>
  <si>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</si>
  <si>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</si>
  <si>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</si>
  <si>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</si>
  <si>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</si>
  <si>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</si>
  <si>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</si>
  <si>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</si>
  <si>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</si>
  <si>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</si>
  <si>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</si>
  <si>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</si>
  <si>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</si>
  <si>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</si>
  <si>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</si>
  <si>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</si>
  <si>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</si>
  <si>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</si>
  <si>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</si>
  <si>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</si>
  <si>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</si>
  <si>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</si>
  <si>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</si>
  <si>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</si>
  <si>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</si>
  <si>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</si>
  <si>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</si>
  <si>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</si>
  <si>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</si>
  <si>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</si>
  <si>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</si>
  <si>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</si>
  <si>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</si>
  <si>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</si>
  <si>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</si>
  <si>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</si>
  <si>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</si>
  <si>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</si>
  <si>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</si>
  <si>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</si>
  <si>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</si>
  <si>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</si>
  <si>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</si>
  <si>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</si>
  <si>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</si>
  <si>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</si>
  <si>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</si>
  <si>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</si>
  <si>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</si>
  <si>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</si>
  <si>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</si>
  <si>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</si>
  <si>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</si>
  <si>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</si>
  <si>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</si>
  <si>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</si>
  <si>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</si>
  <si>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</si>
  <si>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</si>
  <si>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</si>
  <si>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</si>
  <si>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</si>
  <si>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</si>
  <si>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</si>
  <si>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</si>
  <si>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</si>
  <si>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</si>
  <si>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</si>
  <si>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</si>
  <si>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</si>
  <si>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</si>
  <si>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</si>
  <si>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</si>
  <si>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</si>
  <si>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</si>
  <si>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</si>
  <si>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</si>
  <si>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</si>
  <si>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</si>
  <si>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</si>
  <si>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</si>
  <si>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</si>
  <si>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</si>
  <si>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</si>
  <si>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</si>
  <si>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</si>
  <si>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</si>
  <si>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</si>
  <si>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</si>
  <si>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</si>
  <si>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</si>
  <si>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</si>
  <si>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</si>
  <si>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</si>
  <si>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</si>
  <si>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</si>
  <si>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</si>
  <si>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</si>
  <si>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</si>
  <si>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</si>
  <si>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</si>
  <si>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</si>
  <si>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</si>
  <si>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</si>
  <si>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</si>
  <si>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</si>
  <si>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</si>
  <si>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</si>
  <si>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</si>
  <si>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</si>
  <si>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</si>
  <si>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</si>
  <si>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</si>
  <si>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</si>
  <si>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</si>
  <si>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</si>
  <si>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</si>
  <si>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</si>
  <si>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</si>
  <si>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</si>
  <si>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</si>
  <si>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</si>
  <si>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</si>
  <si>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</si>
  <si>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</si>
  <si>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</si>
  <si>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</si>
  <si>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</si>
  <si>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</si>
  <si>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</si>
  <si>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</si>
  <si>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</si>
  <si>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</si>
  <si>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</si>
  <si>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</si>
  <si>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</si>
  <si>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</si>
  <si>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</si>
  <si>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</si>
  <si>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</si>
  <si>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</si>
  <si>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</si>
  <si>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</si>
  <si>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</si>
  <si>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</si>
  <si>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</si>
  <si>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</si>
  <si>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</si>
  <si>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</si>
  <si>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</si>
  <si>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</si>
  <si>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</si>
  <si>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</si>
  <si>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</si>
  <si>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</si>
  <si>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</si>
  <si>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</si>
  <si>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</si>
  <si>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</si>
  <si>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</si>
  <si>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</si>
  <si>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</si>
  <si>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</si>
  <si>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</si>
  <si>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</si>
  <si>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</si>
  <si>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</si>
  <si>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</si>
  <si>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</si>
  <si>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</si>
  <si>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</si>
  <si>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</si>
  <si>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</si>
  <si>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</si>
  <si>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</si>
  <si>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</si>
  <si>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</si>
  <si>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</si>
  <si>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</si>
  <si>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</si>
  <si>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</si>
  <si>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</si>
  <si>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</si>
  <si>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</si>
  <si>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</si>
  <si>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</si>
  <si>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</si>
  <si>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</si>
  <si>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</si>
  <si>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</si>
  <si>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</si>
  <si>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</si>
  <si>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</si>
  <si>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</si>
  <si>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</si>
  <si>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</si>
  <si>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</si>
  <si>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</si>
  <si>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</si>
  <si>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</si>
  <si>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</si>
  <si>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</si>
  <si>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</si>
  <si>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</si>
  <si>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</si>
  <si>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</si>
  <si>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</si>
  <si>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</si>
  <si>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</si>
  <si>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</si>
  <si>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</si>
  <si>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</si>
  <si>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</si>
  <si>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</si>
  <si>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</si>
  <si>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</si>
  <si>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</si>
  <si>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</si>
  <si>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</si>
  <si>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</si>
  <si>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</si>
  <si>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</si>
  <si>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</si>
  <si>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</si>
  <si>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</si>
  <si>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</si>
  <si>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</si>
  <si>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</si>
  <si>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</si>
  <si>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</si>
  <si>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</si>
  <si>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</si>
  <si>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</si>
  <si>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</si>
  <si>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</si>
  <si>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</si>
  <si>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</si>
  <si>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</si>
  <si>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</si>
  <si>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</si>
  <si>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</si>
  <si>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</si>
  <si>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</si>
  <si>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</si>
  <si>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</si>
  <si>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</si>
  <si>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</si>
  <si>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</si>
  <si>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</si>
  <si>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</si>
  <si>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</si>
  <si>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</si>
  <si>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</si>
  <si>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</si>
  <si>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</si>
  <si>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</si>
  <si>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</si>
  <si>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</si>
  <si>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</si>
  <si>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</si>
  <si>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</si>
  <si>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</si>
  <si>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</si>
  <si>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</si>
  <si>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</si>
  <si>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</si>
  <si>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</si>
  <si>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</si>
  <si>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</si>
  <si>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</si>
  <si>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</si>
  <si>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</si>
  <si>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</si>
  <si>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</si>
  <si>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</si>
  <si>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</si>
  <si>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</si>
  <si>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</si>
  <si>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</si>
  <si>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</si>
  <si>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</si>
  <si>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</si>
  <si>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</si>
  <si>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</si>
  <si>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</si>
  <si>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</si>
  <si>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</si>
  <si>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</si>
  <si>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</si>
  <si>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</si>
  <si>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</si>
  <si>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</si>
  <si>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</si>
  <si>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</si>
  <si>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</si>
  <si>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</si>
  <si>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</si>
  <si>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</si>
  <si>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</si>
  <si>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</si>
  <si>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</si>
  <si>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</si>
  <si>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</si>
  <si>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</si>
  <si>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</si>
  <si>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</si>
  <si>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</si>
  <si>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</si>
  <si>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</si>
  <si>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</si>
  <si>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</si>
  <si>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</si>
  <si>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</si>
  <si>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</si>
  <si>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</si>
  <si>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</si>
  <si>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</si>
  <si>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</si>
  <si>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</si>
  <si>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</si>
  <si>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</si>
  <si>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</si>
  <si>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</si>
  <si>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</si>
  <si>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</si>
  <si>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</si>
  <si>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</si>
  <si>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</si>
  <si>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</si>
  <si>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</si>
  <si>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</si>
  <si>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</si>
  <si>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</si>
  <si>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</si>
  <si>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</si>
  <si>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</si>
  <si>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</si>
  <si>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</si>
  <si>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</si>
  <si>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</si>
  <si>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</si>
  <si>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</si>
  <si>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</si>
  <si>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</si>
  <si>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</si>
  <si>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</si>
  <si>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</si>
  <si>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</si>
  <si>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</si>
  <si>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</si>
  <si>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</si>
  <si>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</si>
  <si>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</si>
  <si>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</si>
  <si>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</si>
  <si>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</si>
  <si>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</si>
  <si>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</si>
  <si>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</si>
  <si>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</si>
  <si>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</si>
  <si>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</si>
  <si>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</si>
  <si>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</si>
  <si>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</si>
  <si>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</si>
  <si>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</si>
  <si>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</si>
  <si>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</si>
  <si>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</si>
  <si>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</si>
  <si>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</si>
  <si>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</si>
  <si>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</si>
  <si>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</si>
  <si>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</si>
  <si>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</si>
  <si>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</si>
  <si>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</si>
  <si>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</si>
  <si>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</si>
  <si>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</si>
  <si>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</si>
  <si>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</si>
  <si>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</si>
  <si>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</si>
  <si>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</si>
  <si>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</si>
  <si>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</si>
  <si>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</si>
  <si>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</si>
  <si>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</si>
  <si>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</si>
  <si>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</si>
  <si>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</si>
  <si>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</si>
  <si>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</si>
  <si>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</si>
  <si>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</si>
  <si>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</si>
  <si>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</si>
  <si>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</si>
  <si>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</si>
  <si>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</si>
  <si>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</si>
  <si>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</si>
  <si>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</si>
  <si>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</si>
  <si>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</si>
  <si>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</si>
  <si>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</si>
  <si>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</si>
  <si>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</si>
  <si>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</si>
  <si>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</si>
  <si>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</si>
  <si>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</si>
  <si>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</si>
  <si>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</si>
  <si>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</si>
  <si>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</si>
  <si>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</si>
  <si>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</si>
  <si>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</si>
  <si>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</si>
  <si>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</si>
  <si>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</si>
  <si>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</si>
  <si>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</si>
  <si>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</si>
  <si>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</si>
  <si>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</si>
  <si>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</si>
  <si>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</si>
  <si>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</si>
  <si>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</si>
  <si>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</si>
  <si>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</si>
  <si>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</si>
  <si>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</si>
  <si>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</si>
  <si>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</si>
  <si>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</si>
  <si>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</si>
  <si>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</si>
  <si>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</si>
  <si>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</si>
  <si>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</si>
  <si>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</si>
  <si>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</si>
  <si>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</si>
  <si>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</si>
  <si>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</si>
  <si>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</si>
  <si>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</si>
  <si>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</si>
  <si>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</si>
  <si>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</si>
  <si>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</si>
  <si>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</si>
  <si>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</si>
  <si>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</si>
  <si>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</si>
  <si>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</si>
  <si>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</si>
  <si>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</si>
  <si>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</si>
  <si>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</si>
  <si>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</si>
  <si>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</si>
  <si>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</si>
  <si>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</si>
  <si>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</si>
  <si>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</si>
  <si>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</si>
  <si>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</si>
  <si>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</si>
  <si>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</si>
  <si>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</si>
  <si>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</si>
  <si>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</si>
  <si>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</si>
  <si>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</si>
  <si>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</si>
  <si>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</si>
  <si>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</si>
  <si>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</si>
  <si>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</si>
  <si>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</si>
  <si>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</si>
  <si>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</si>
  <si>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</si>
  <si>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</si>
  <si>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</si>
  <si>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</si>
  <si>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</si>
  <si>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</si>
  <si>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</si>
  <si>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</si>
  <si>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</si>
  <si>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</si>
  <si>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</si>
  <si>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</si>
  <si>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</si>
  <si>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</si>
  <si>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</si>
  <si>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</si>
  <si>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</si>
  <si>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</si>
  <si>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</si>
  <si>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</si>
  <si>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</si>
  <si>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</si>
  <si>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</si>
  <si>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</si>
  <si>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</si>
  <si>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</si>
  <si>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</si>
  <si>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</si>
  <si>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</si>
  <si>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</si>
  <si>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</si>
  <si>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</si>
  <si>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</si>
  <si>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</si>
  <si>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</si>
  <si>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</si>
  <si>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</si>
  <si>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</si>
  <si>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</si>
  <si>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</si>
  <si>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</si>
  <si>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</si>
  <si>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</si>
  <si>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</si>
  <si>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</si>
  <si>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</si>
  <si>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</si>
  <si>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</si>
  <si>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</si>
  <si>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</si>
  <si>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</si>
  <si>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</si>
  <si>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</si>
  <si>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</si>
  <si>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</si>
  <si>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</si>
  <si>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</si>
  <si>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</si>
  <si>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</si>
  <si>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</si>
  <si>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</si>
  <si>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</si>
  <si>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</si>
  <si>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</si>
  <si>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</si>
  <si>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</si>
  <si>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</si>
  <si>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</si>
  <si>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</si>
  <si>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</si>
  <si>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</si>
  <si>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</si>
  <si>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</si>
  <si>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</si>
  <si>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</si>
  <si>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</si>
  <si>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</si>
  <si>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</si>
  <si>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</si>
  <si>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</si>
  <si>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</si>
  <si>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</si>
  <si>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</si>
  <si>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</si>
  <si>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</si>
  <si>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</si>
  <si>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</si>
  <si>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</si>
  <si>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</si>
  <si>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</si>
  <si>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</si>
  <si>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</si>
  <si>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</si>
  <si>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</si>
  <si>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</si>
  <si>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</si>
  <si>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</si>
  <si>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</si>
  <si>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</si>
  <si>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</si>
  <si>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</si>
  <si>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</si>
  <si>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</si>
  <si>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</si>
  <si>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</si>
  <si>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</si>
  <si>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</si>
  <si>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</si>
  <si>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</si>
  <si>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</si>
  <si>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</si>
  <si>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</si>
  <si>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</si>
  <si>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</si>
  <si>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</si>
  <si>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</si>
  <si>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</si>
  <si>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</si>
  <si>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</si>
  <si>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</si>
  <si>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</si>
  <si>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</si>
  <si>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</si>
  <si>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</si>
  <si>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</si>
  <si>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</si>
  <si>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</si>
  <si>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</si>
  <si>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</si>
  <si>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</si>
  <si>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</si>
  <si>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</si>
  <si>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</si>
  <si>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</si>
  <si>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</si>
  <si>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</si>
  <si>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</si>
  <si>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</si>
  <si>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</si>
  <si>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</si>
  <si>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</si>
  <si>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</si>
  <si>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</si>
  <si>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</si>
  <si>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</si>
  <si>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</si>
  <si>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</si>
  <si>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</si>
  <si>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</si>
  <si>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</si>
  <si>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</si>
  <si>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</si>
  <si>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</si>
  <si>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</si>
  <si>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</si>
  <si>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</si>
  <si>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</si>
  <si>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</si>
  <si>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</si>
  <si>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</si>
  <si>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</si>
  <si>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</si>
  <si>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</si>
  <si>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</si>
  <si>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</si>
  <si>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</si>
  <si>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</si>
  <si>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</si>
  <si>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</si>
  <si>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</si>
  <si>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</si>
  <si>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</si>
  <si>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</si>
  <si>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</si>
  <si>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</si>
  <si>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</si>
  <si>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</si>
  <si>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</si>
  <si>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</si>
  <si>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</si>
  <si>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</si>
  <si>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</si>
  <si>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</si>
  <si>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</si>
  <si>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</si>
  <si>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</si>
  <si>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</si>
  <si>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</si>
  <si>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</si>
  <si>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</si>
  <si>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</si>
  <si>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</si>
  <si>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</si>
  <si>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</si>
  <si>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</si>
  <si>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</si>
  <si>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</si>
  <si>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</si>
  <si>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</si>
  <si>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</si>
  <si>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</si>
  <si>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</si>
  <si>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</si>
  <si>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</si>
  <si>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</si>
  <si>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</si>
  <si>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</si>
  <si>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</si>
  <si>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</si>
  <si>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</si>
  <si>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</si>
  <si>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</si>
  <si>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</si>
  <si>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</si>
  <si>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</si>
  <si>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</si>
  <si>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</si>
  <si>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</si>
  <si>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</si>
  <si>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</si>
  <si>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</si>
  <si>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</si>
  <si>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</si>
  <si>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</si>
  <si>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</si>
  <si>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</si>
  <si>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</si>
  <si>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</si>
  <si>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</si>
  <si>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</si>
  <si>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</si>
  <si>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</si>
  <si>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</si>
  <si>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</si>
  <si>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</si>
  <si>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</si>
  <si>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</si>
  <si>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</si>
  <si>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</si>
  <si>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</si>
  <si>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</si>
  <si>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</si>
  <si>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</si>
  <si>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</si>
  <si>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</si>
  <si>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</si>
  <si>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</si>
  <si>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</si>
  <si>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</si>
  <si>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</si>
  <si>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</si>
  <si>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</si>
  <si>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</si>
  <si>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</si>
  <si>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</si>
  <si>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</si>
  <si>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</si>
  <si>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</si>
  <si>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</si>
  <si>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</si>
  <si>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</si>
  <si>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</si>
  <si>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</si>
  <si>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</si>
  <si>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</si>
  <si>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</si>
  <si>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</si>
  <si>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</si>
  <si>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</si>
  <si>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</si>
  <si>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</si>
  <si>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</si>
  <si>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</si>
  <si>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</si>
  <si>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</si>
  <si>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</si>
  <si>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</si>
  <si>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</si>
  <si>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</si>
  <si>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</si>
  <si>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</si>
  <si>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</si>
  <si>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</si>
  <si>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</si>
  <si>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</si>
  <si>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</si>
  <si>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</si>
  <si>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</si>
  <si>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</si>
  <si>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</si>
  <si>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</si>
  <si>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</si>
  <si>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</si>
  <si>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</si>
  <si>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</si>
  <si>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</si>
  <si>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</si>
  <si>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</si>
  <si>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</si>
  <si>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</si>
  <si>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</si>
  <si>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</si>
  <si>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</si>
  <si>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</si>
  <si>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</si>
  <si>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</si>
  <si>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</si>
  <si>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</si>
  <si>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</si>
  <si>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</si>
  <si>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</si>
  <si>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</si>
  <si>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</si>
  <si>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</si>
  <si>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</si>
  <si>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</si>
  <si>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</si>
  <si>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</si>
  <si>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</si>
  <si>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</si>
  <si>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</si>
  <si>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</si>
  <si>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</si>
  <si>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</si>
  <si>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</si>
  <si>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</si>
  <si>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</si>
  <si>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</si>
  <si>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</si>
  <si>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</si>
  <si>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</si>
  <si>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</si>
  <si>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</si>
  <si>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</si>
  <si>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</si>
  <si>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</si>
  <si>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</si>
  <si>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</si>
  <si>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</si>
  <si>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</si>
  <si>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</si>
  <si>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</si>
  <si>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</si>
  <si>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</si>
  <si>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</si>
  <si>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</si>
  <si>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</si>
  <si>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</si>
  <si>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</si>
  <si>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</si>
  <si>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</si>
  <si>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</si>
  <si>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</si>
  <si>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</si>
  <si>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</si>
  <si>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</si>
  <si>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</si>
  <si>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</si>
  <si>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</si>
  <si>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</si>
  <si>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</si>
  <si>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</si>
  <si>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</si>
  <si>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</si>
  <si>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</si>
  <si>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</si>
  <si>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</si>
  <si>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</si>
  <si>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</si>
  <si>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</si>
  <si>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</si>
  <si>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</si>
  <si>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</si>
  <si>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</si>
  <si>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</si>
  <si>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</si>
  <si>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</si>
  <si>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</si>
  <si>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</si>
  <si>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</si>
  <si>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</si>
  <si>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</si>
  <si>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</si>
  <si>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</si>
  <si>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</si>
  <si>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</si>
  <si>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</si>
  <si>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</si>
  <si>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</si>
  <si>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</si>
  <si>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</si>
  <si>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</si>
  <si>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</si>
  <si>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</si>
  <si>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</si>
  <si>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</si>
  <si>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</si>
  <si>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</si>
  <si>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</si>
  <si>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</si>
  <si>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</si>
  <si>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</si>
  <si>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</si>
  <si>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</si>
  <si>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</si>
  <si>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</si>
  <si>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</si>
  <si>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</si>
  <si>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</si>
  <si>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</si>
  <si>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</si>
  <si>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</si>
  <si>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</si>
  <si>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</si>
  <si>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</si>
  <si>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</si>
  <si>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</si>
  <si>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</si>
  <si>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</si>
  <si>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</si>
  <si>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</si>
  <si>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</si>
  <si>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</si>
  <si>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</si>
  <si>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</si>
  <si>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</si>
  <si>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</si>
  <si>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</si>
  <si>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</si>
  <si>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</si>
  <si>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</si>
  <si>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</si>
  <si>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</si>
  <si>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</si>
  <si>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</si>
  <si>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</si>
  <si>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</si>
  <si>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</si>
  <si>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</si>
  <si>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</si>
  <si>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</si>
  <si>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</si>
  <si>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</si>
  <si>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</si>
  <si>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</si>
  <si>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</si>
  <si>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</si>
  <si>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</si>
  <si>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</si>
  <si>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</si>
  <si>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</si>
  <si>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</si>
  <si>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</si>
  <si>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</si>
  <si>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</si>
  <si>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</si>
  <si>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</si>
  <si>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</si>
  <si>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</si>
  <si>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</si>
  <si>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</si>
  <si>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</si>
  <si>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</si>
  <si>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</si>
  <si>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</si>
  <si>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</si>
  <si>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</si>
  <si>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</si>
  <si>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</si>
  <si>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</si>
  <si>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</si>
  <si>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</si>
  <si>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</si>
  <si>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</si>
  <si>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</si>
  <si>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</si>
  <si>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</si>
  <si>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</si>
  <si>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</si>
  <si>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</si>
  <si>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</si>
  <si>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</si>
  <si>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</si>
  <si>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</si>
  <si>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</si>
  <si>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</si>
  <si>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</si>
  <si>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</si>
  <si>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</si>
  <si>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</si>
  <si>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</si>
  <si>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</si>
  <si>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</si>
  <si>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</si>
  <si>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</si>
  <si>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</si>
  <si>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</si>
  <si>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</si>
  <si>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</si>
  <si>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</si>
  <si>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</si>
  <si>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</si>
  <si>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</si>
  <si>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</si>
  <si>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</si>
  <si>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</si>
  <si>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</si>
  <si>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</si>
  <si>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</si>
  <si>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</si>
  <si>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</si>
  <si>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</si>
  <si>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</si>
  <si>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</si>
  <si>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</si>
  <si>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</si>
  <si>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</si>
  <si>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</si>
  <si>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</si>
  <si>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</si>
  <si>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</si>
  <si>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</si>
  <si>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</si>
  <si>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</si>
  <si>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</si>
  <si>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</si>
  <si>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</si>
  <si>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</si>
  <si>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</si>
  <si>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</si>
  <si>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</si>
  <si>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</si>
  <si>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</si>
  <si>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</si>
  <si>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</si>
  <si>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</si>
  <si>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</si>
  <si>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</si>
  <si>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</si>
  <si>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</si>
  <si>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</si>
  <si>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</si>
  <si>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</si>
  <si>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</si>
  <si>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</si>
  <si>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</si>
  <si>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</si>
  <si>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</si>
  <si>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</si>
  <si>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</si>
  <si>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</si>
  <si>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</si>
  <si>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</si>
  <si>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</si>
  <si>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</si>
  <si>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</si>
  <si>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</si>
  <si>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</si>
  <si>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</si>
  <si>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</si>
  <si>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</si>
  <si>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</si>
  <si>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</si>
  <si>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</si>
  <si>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</si>
  <si>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</si>
  <si>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</si>
  <si>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</si>
  <si>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</si>
  <si>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</si>
  <si>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</si>
  <si>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</si>
  <si>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</si>
  <si>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</si>
  <si>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</si>
  <si>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</si>
  <si>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</si>
  <si>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</si>
  <si>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</si>
  <si>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</si>
  <si>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</si>
  <si>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</si>
  <si>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</si>
  <si>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</si>
  <si>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</si>
  <si>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</si>
  <si>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</si>
  <si>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</si>
  <si>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</si>
  <si>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</si>
  <si>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</si>
  <si>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</si>
  <si>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</si>
  <si>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</si>
  <si>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</si>
  <si>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</si>
  <si>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</si>
  <si>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</si>
  <si>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</si>
  <si>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</si>
  <si>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</si>
  <si>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</si>
  <si>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</si>
  <si>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</si>
  <si>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</si>
  <si>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</si>
  <si>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</si>
  <si>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</si>
  <si>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</si>
  <si>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</si>
  <si>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</si>
  <si>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</si>
  <si>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</si>
  <si>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</si>
  <si>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</si>
  <si>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</si>
  <si>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</si>
  <si>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</si>
  <si>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</si>
  <si>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</si>
  <si>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</si>
  <si>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</si>
  <si>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</si>
  <si>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</si>
  <si>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</si>
  <si>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</si>
  <si>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</si>
  <si>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</si>
  <si>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</si>
  <si>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</si>
  <si>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</si>
  <si>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</si>
  <si>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</si>
  <si>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</si>
  <si>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</si>
  <si>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</si>
  <si>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</si>
  <si>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</si>
  <si>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</si>
  <si>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</si>
  <si>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</si>
  <si>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</si>
  <si>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</si>
  <si>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</si>
  <si>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</si>
  <si>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</si>
  <si>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</si>
  <si>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</si>
  <si>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</si>
  <si>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</si>
  <si>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</si>
  <si>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</si>
  <si>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</si>
  <si>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</si>
  <si>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</si>
  <si>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</si>
  <si>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</si>
  <si>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</si>
  <si>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</si>
  <si>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</si>
  <si>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</si>
  <si>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</si>
  <si>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</si>
  <si>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</si>
  <si>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</si>
  <si>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</si>
  <si>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</si>
  <si>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</si>
  <si>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</si>
  <si>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</si>
  <si>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</si>
  <si>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</si>
  <si>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</si>
  <si>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</si>
  <si>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</si>
  <si>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</si>
  <si>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</si>
  <si>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</si>
  <si>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</si>
  <si>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</si>
  <si>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</si>
  <si>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</si>
  <si>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</si>
  <si>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</si>
  <si>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</si>
  <si>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</si>
  <si>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</si>
  <si>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</si>
  <si>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</si>
  <si>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</si>
  <si>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</si>
  <si>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</si>
  <si>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</si>
  <si>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</si>
  <si>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</si>
  <si>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</si>
  <si>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</si>
  <si>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</si>
  <si>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</si>
  <si>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</si>
  <si>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</si>
  <si>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</si>
  <si>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</si>
  <si>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</si>
  <si>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</si>
  <si>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</si>
  <si>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</si>
  <si>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</si>
  <si>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</si>
  <si>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</si>
  <si>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</si>
  <si>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</si>
  <si>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</si>
  <si>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</si>
  <si>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</si>
  <si>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</si>
  <si>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</si>
  <si>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</si>
  <si>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</si>
  <si>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</si>
  <si>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</si>
  <si>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</si>
  <si>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</si>
  <si>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</si>
  <si>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</si>
  <si>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</si>
  <si>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</si>
  <si>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</si>
  <si>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</si>
  <si>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</si>
  <si>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</si>
  <si>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</si>
  <si>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</si>
  <si>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</si>
  <si>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</si>
  <si>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</si>
  <si>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</si>
  <si>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</si>
  <si>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</si>
  <si>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</si>
  <si>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</si>
  <si>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</si>
  <si>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</si>
  <si>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</si>
  <si>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</si>
  <si>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</si>
  <si>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</si>
  <si>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</si>
  <si>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</si>
  <si>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</si>
  <si>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</si>
  <si>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</si>
  <si>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</si>
  <si>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</si>
  <si>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</si>
  <si>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</si>
  <si>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</si>
  <si>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</si>
  <si>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</si>
  <si>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</si>
  <si>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</si>
  <si>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</si>
  <si>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</si>
  <si>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</si>
  <si>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</si>
  <si>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</si>
  <si>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</si>
  <si>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</si>
  <si>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</si>
  <si>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</si>
  <si>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</si>
  <si>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</si>
  <si>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</si>
  <si>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</si>
  <si>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</si>
  <si>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</si>
  <si>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</si>
  <si>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</si>
  <si>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</si>
  <si>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</si>
  <si>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</si>
  <si>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</si>
  <si>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</si>
  <si>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</si>
  <si>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</si>
  <si>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</si>
  <si>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</si>
  <si>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</si>
  <si>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</si>
  <si>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</si>
  <si>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</si>
  <si>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</si>
  <si>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</si>
  <si>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</si>
  <si>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</si>
  <si>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</si>
  <si>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</si>
  <si>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</si>
  <si>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</si>
  <si>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</si>
  <si>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</si>
  <si>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</si>
  <si>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</si>
  <si>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</si>
  <si>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</si>
  <si>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</si>
  <si>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</si>
  <si>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</si>
  <si>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</si>
  <si>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</si>
  <si>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</si>
  <si>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</si>
  <si>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</si>
  <si>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</si>
  <si>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</si>
  <si>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</si>
  <si>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</si>
  <si>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</si>
  <si>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</si>
  <si>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</si>
  <si>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</si>
  <si>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</si>
  <si>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</si>
  <si>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</si>
  <si>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</si>
  <si>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</si>
  <si>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</si>
  <si>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</si>
  <si>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</si>
  <si>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</si>
  <si>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</si>
  <si>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</si>
  <si>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</si>
  <si>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</si>
  <si>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</si>
  <si>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</si>
  <si>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</si>
  <si>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</si>
  <si>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</si>
  <si>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</si>
  <si>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</si>
  <si>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</si>
  <si>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</si>
  <si>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</si>
  <si>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</si>
  <si>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</si>
  <si>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</si>
  <si>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</si>
  <si>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</si>
  <si>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</si>
  <si>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</si>
  <si>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</si>
  <si>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</si>
  <si>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</si>
  <si>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</si>
  <si>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</si>
  <si>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</si>
  <si>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</si>
  <si>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</si>
  <si>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</si>
  <si>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</si>
  <si>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</si>
  <si>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</si>
  <si>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</si>
  <si>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</si>
  <si>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</si>
  <si>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</si>
  <si>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</si>
  <si>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</si>
  <si>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</si>
  <si>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</si>
  <si>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</si>
  <si>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</si>
  <si>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</si>
  <si>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</si>
  <si>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</si>
  <si>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</si>
  <si>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</si>
  <si>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</si>
  <si>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</si>
  <si>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</si>
  <si>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</si>
  <si>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</si>
  <si>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</si>
  <si>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</si>
  <si>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</si>
  <si>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</si>
  <si>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</si>
  <si>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</si>
  <si>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</si>
  <si>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</si>
  <si>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</si>
  <si>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</si>
  <si>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</si>
  <si>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</si>
  <si>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</si>
  <si>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</si>
  <si>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</si>
  <si>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</si>
  <si>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</si>
  <si>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</si>
  <si>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</si>
  <si>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</si>
  <si>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</si>
  <si>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</si>
  <si>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</si>
  <si>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</si>
  <si>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</si>
  <si>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</si>
  <si>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</si>
  <si>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</si>
  <si>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</si>
  <si>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</si>
  <si>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</si>
  <si>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</si>
  <si>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</si>
  <si>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</si>
  <si>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</si>
  <si>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</si>
  <si>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</si>
  <si>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</si>
  <si>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</si>
  <si>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</si>
  <si>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</si>
  <si>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</si>
  <si>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</si>
  <si>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</si>
  <si>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</si>
  <si>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</si>
  <si>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</si>
  <si>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</si>
  <si>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</si>
  <si>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</si>
  <si>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</si>
  <si>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</si>
  <si>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</si>
  <si>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</si>
  <si>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</si>
  <si>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</si>
  <si>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</si>
  <si>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</si>
  <si>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</si>
  <si>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</si>
  <si>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</si>
  <si>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</si>
  <si>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</si>
  <si>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</si>
  <si>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</si>
  <si>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</si>
  <si>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</si>
  <si>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</si>
  <si>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</si>
  <si>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</si>
  <si>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</si>
  <si>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</si>
  <si>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</si>
  <si>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</si>
  <si>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</si>
  <si>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</si>
  <si>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</si>
  <si>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</si>
  <si>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</si>
  <si>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</si>
  <si>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</si>
  <si>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</si>
  <si>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</si>
  <si>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</si>
  <si>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</si>
  <si>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</si>
  <si>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</si>
  <si>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</si>
  <si>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</si>
  <si>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</si>
  <si>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</si>
  <si>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</si>
  <si>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</si>
  <si>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</si>
  <si>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</si>
  <si>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</si>
  <si>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</si>
  <si>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</si>
  <si>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</si>
  <si>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</si>
  <si>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</si>
  <si>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</si>
  <si>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</si>
  <si>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</si>
  <si>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</si>
  <si>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</si>
  <si>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</si>
  <si>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</si>
  <si>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</si>
  <si>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</si>
  <si>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</si>
  <si>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</si>
  <si>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</si>
  <si>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</si>
  <si>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</si>
  <si>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</si>
  <si>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</si>
  <si>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</si>
  <si>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</si>
  <si>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</si>
  <si>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</si>
  <si>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</si>
  <si>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</si>
  <si>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</si>
  <si>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</si>
  <si>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</si>
  <si>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</si>
  <si>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</si>
  <si>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</si>
  <si>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</si>
  <si>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</si>
  <si>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</si>
  <si>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</si>
  <si>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</si>
  <si>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</si>
  <si>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</si>
  <si>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</si>
  <si>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</si>
  <si>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</si>
  <si>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</si>
  <si>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</si>
  <si>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</si>
  <si>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</si>
  <si>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</si>
  <si>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</si>
  <si>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</si>
  <si>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</si>
  <si>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</si>
  <si>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</si>
  <si>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</si>
  <si>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</si>
  <si>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</si>
  <si>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</si>
  <si>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</si>
  <si>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</si>
  <si>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</si>
  <si>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</si>
  <si>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</si>
  <si>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</si>
  <si>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</si>
  <si>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</si>
  <si>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</si>
  <si>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</si>
  <si>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</si>
  <si>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</si>
  <si>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</si>
  <si>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</si>
  <si>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</si>
  <si>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</si>
  <si>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</si>
  <si>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</si>
  <si>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</si>
  <si>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</si>
  <si>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</si>
  <si>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</si>
  <si>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</si>
  <si>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</si>
  <si>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</si>
  <si>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</si>
  <si>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</si>
  <si>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</si>
  <si>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</si>
  <si>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</si>
  <si>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</si>
  <si>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</si>
  <si>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</si>
  <si>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</si>
  <si>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</si>
  <si>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</si>
  <si>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</si>
  <si>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</si>
  <si>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</si>
  <si>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</si>
  <si>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</si>
  <si>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</si>
  <si>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</si>
  <si>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</si>
  <si>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</si>
  <si>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</si>
  <si>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</si>
  <si>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</si>
  <si>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</si>
  <si>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</si>
  <si>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</si>
  <si>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</si>
  <si>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</si>
  <si>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</si>
  <si>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</si>
  <si>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</si>
  <si>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</si>
  <si>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</si>
  <si>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</si>
  <si>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</si>
  <si>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</si>
  <si>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</si>
  <si>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</si>
  <si>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</si>
  <si>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</si>
  <si>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</si>
  <si>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</si>
  <si>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</si>
  <si>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</si>
  <si>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</si>
  <si>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</si>
  <si>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</si>
  <si>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</si>
  <si>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</si>
  <si>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</si>
  <si>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</si>
  <si>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</si>
  <si>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</si>
  <si>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</si>
  <si>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</si>
  <si>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</si>
  <si>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</si>
  <si>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</si>
  <si>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</si>
  <si>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</si>
  <si>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</si>
  <si>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</si>
  <si>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</si>
  <si>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</si>
  <si>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</si>
  <si>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</si>
  <si>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</si>
  <si>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</si>
  <si>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</si>
  <si>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</si>
  <si>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</si>
  <si>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</si>
  <si>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</si>
  <si>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</si>
  <si>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</si>
  <si>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</si>
  <si>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</si>
  <si>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</si>
  <si>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</si>
  <si>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</si>
  <si>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</si>
  <si>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</si>
  <si>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</si>
  <si>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</si>
  <si>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</si>
  <si>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</si>
  <si>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</si>
  <si>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</si>
  <si>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</si>
  <si>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</si>
  <si>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</si>
  <si>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</si>
  <si>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</si>
  <si>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</si>
  <si>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</si>
  <si>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</si>
  <si>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</si>
  <si>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</si>
  <si>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</si>
  <si>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</si>
  <si>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</si>
  <si>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</si>
  <si>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</si>
  <si>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</si>
  <si>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</si>
  <si>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</si>
  <si>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</si>
  <si>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</si>
  <si>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</si>
  <si>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</si>
  <si>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</si>
  <si>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</si>
  <si>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</si>
  <si>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</si>
  <si>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</si>
  <si>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</si>
  <si>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</si>
  <si>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</si>
  <si>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</si>
  <si>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</si>
  <si>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</si>
  <si>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</si>
  <si>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</si>
  <si>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</si>
  <si>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</si>
  <si>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</si>
  <si>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</si>
  <si>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</si>
  <si>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</si>
  <si>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</si>
  <si>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</si>
  <si>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</si>
  <si>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</si>
  <si>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</si>
  <si>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</si>
  <si>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</si>
  <si>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</si>
  <si>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</si>
  <si>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</si>
  <si>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</si>
  <si>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</si>
  <si>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</si>
  <si>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</si>
  <si>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</si>
  <si>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</si>
  <si>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</si>
  <si>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</si>
  <si>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</si>
  <si>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</si>
  <si>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</si>
  <si>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</si>
  <si>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</si>
  <si>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</si>
  <si>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</si>
  <si>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</si>
  <si>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</si>
  <si>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</si>
  <si>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</si>
  <si>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</si>
  <si>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</si>
  <si>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</si>
  <si>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</si>
  <si>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</si>
  <si>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</si>
  <si>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</si>
  <si>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</si>
  <si>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</si>
  <si>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</si>
  <si>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</si>
  <si>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</si>
  <si>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</si>
  <si>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</si>
  <si>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</si>
  <si>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</si>
  <si>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</si>
  <si>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</si>
  <si>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</si>
  <si>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</si>
  <si>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</si>
  <si>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</si>
  <si>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</si>
  <si>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</si>
  <si>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</si>
  <si>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</si>
  <si>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</si>
  <si>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</si>
  <si>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</si>
  <si>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</si>
  <si>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</si>
  <si>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</si>
  <si>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</si>
  <si>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</si>
  <si>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</si>
  <si>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</si>
  <si>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</si>
  <si>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</si>
  <si>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</si>
  <si>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</si>
  <si>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</si>
  <si>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</si>
  <si>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</si>
  <si>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</si>
  <si>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</si>
  <si>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</si>
  <si>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</si>
  <si>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</si>
  <si>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</si>
  <si>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</si>
  <si>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</si>
  <si>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</si>
  <si>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</si>
  <si>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</si>
  <si>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</si>
  <si>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</si>
  <si>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</si>
  <si>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</si>
  <si>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</si>
  <si>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</si>
  <si>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</si>
  <si>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</si>
  <si>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</si>
  <si>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</si>
  <si>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</si>
  <si>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</si>
  <si>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</si>
  <si>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</si>
  <si>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</si>
  <si>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</si>
  <si>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</si>
  <si>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</si>
  <si>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</si>
  <si>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</si>
  <si>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</si>
  <si>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</si>
  <si>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</si>
  <si>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</si>
  <si>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</si>
  <si>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</si>
  <si>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</si>
  <si>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</si>
  <si>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</si>
  <si>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</si>
  <si>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</si>
  <si>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</si>
  <si>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</si>
  <si>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</si>
  <si>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</si>
  <si>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</si>
  <si>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</si>
  <si>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</si>
  <si>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</si>
  <si>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</si>
  <si>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</si>
  <si>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</si>
  <si>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</si>
  <si>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</si>
  <si>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</si>
  <si>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</si>
  <si>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</si>
  <si>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</si>
  <si>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</si>
  <si>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</si>
  <si>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</si>
  <si>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</si>
  <si>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</si>
  <si>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</si>
  <si>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</si>
  <si>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</si>
  <si>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</si>
  <si>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</si>
  <si>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</si>
  <si>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</si>
  <si>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</si>
  <si>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</si>
  <si>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</si>
  <si>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</si>
  <si>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</si>
  <si>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</si>
  <si>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</si>
  <si>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</si>
  <si>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</si>
  <si>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</si>
  <si>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</si>
  <si>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</si>
  <si>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</si>
  <si>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</si>
  <si>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</si>
  <si>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</si>
  <si>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</si>
  <si>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</si>
  <si>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</si>
  <si>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</si>
  <si>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</si>
  <si>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</si>
  <si>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</si>
  <si>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</si>
  <si>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</si>
  <si>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</si>
  <si>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</si>
  <si>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</si>
  <si>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</si>
  <si>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</si>
  <si>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</si>
  <si>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</si>
  <si>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</si>
  <si>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</si>
  <si>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</si>
  <si>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</si>
  <si>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</si>
  <si>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</si>
  <si>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</si>
  <si>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</si>
  <si>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</si>
  <si>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</si>
  <si>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</si>
  <si>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</si>
  <si>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</si>
  <si>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</si>
  <si>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</si>
  <si>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</si>
  <si>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</si>
  <si>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</si>
  <si>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</si>
  <si>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</si>
  <si>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</si>
  <si>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</si>
  <si>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</si>
  <si>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</si>
  <si>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</si>
  <si>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</si>
  <si>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</si>
  <si>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</si>
  <si>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</si>
  <si>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</si>
  <si>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</si>
  <si>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</si>
  <si>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</si>
  <si>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</si>
  <si>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</si>
  <si>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</si>
  <si>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</si>
  <si>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</si>
  <si>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</si>
  <si>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</si>
  <si>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</si>
  <si>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</si>
  <si>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</si>
  <si>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</si>
  <si>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</si>
  <si>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</si>
  <si>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</si>
  <si>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</si>
  <si>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</si>
  <si>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</si>
  <si>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</si>
  <si>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</si>
  <si>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</si>
  <si>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</si>
  <si>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</si>
  <si>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</si>
  <si>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</si>
  <si>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</si>
  <si>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</si>
  <si>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</si>
  <si>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</si>
  <si>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</si>
  <si>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</si>
  <si>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</si>
  <si>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</si>
  <si>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</si>
  <si>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</si>
  <si>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</si>
  <si>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</si>
  <si>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</si>
  <si>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</si>
  <si>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</si>
  <si>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</si>
  <si>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</si>
  <si>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</si>
  <si>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</si>
  <si>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</si>
  <si>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</si>
  <si>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</si>
  <si>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</si>
  <si>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</si>
  <si>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</si>
  <si>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</si>
  <si>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</si>
  <si>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</si>
  <si>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</si>
  <si>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</si>
  <si>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</si>
  <si>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</si>
  <si>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</si>
  <si>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</si>
  <si>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</si>
  <si>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</si>
  <si>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</si>
  <si>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</si>
  <si>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</si>
  <si>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</si>
  <si>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</si>
  <si>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</si>
  <si>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</si>
  <si>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</si>
  <si>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</si>
  <si>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</si>
  <si>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</si>
  <si>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</si>
  <si>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</si>
  <si>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</si>
  <si>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</si>
  <si>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</si>
  <si>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</si>
  <si>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</si>
  <si>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</si>
  <si>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</si>
  <si>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</si>
  <si>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</si>
  <si>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</si>
  <si>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</si>
  <si>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</si>
  <si>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</si>
  <si>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</si>
  <si>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</si>
  <si>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</si>
  <si>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</si>
  <si>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</si>
  <si>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</si>
  <si>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</si>
  <si>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</si>
  <si>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</si>
  <si>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</si>
  <si>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</si>
  <si>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</si>
  <si>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</si>
  <si>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</si>
  <si>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</si>
  <si>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</si>
  <si>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</si>
  <si>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</si>
  <si>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</si>
  <si>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</si>
  <si>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</si>
  <si>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</si>
  <si>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</si>
  <si>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</si>
  <si>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</si>
  <si>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</si>
  <si>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</si>
  <si>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</si>
  <si>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</si>
  <si>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</si>
  <si>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</si>
  <si>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</si>
  <si>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</si>
  <si>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</si>
  <si>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</si>
  <si>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</si>
  <si>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</si>
  <si>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</si>
  <si>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</si>
  <si>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</si>
  <si>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</si>
  <si>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</si>
  <si>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</si>
  <si>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</si>
  <si>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</si>
  <si>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</si>
  <si>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</si>
  <si>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</si>
  <si>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</si>
  <si>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</si>
  <si>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</si>
  <si>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</si>
  <si>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</si>
  <si>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</si>
  <si>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</si>
  <si>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</si>
  <si>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</si>
  <si>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</si>
  <si>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</si>
  <si>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</si>
  <si>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</si>
  <si>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</si>
  <si>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</si>
  <si>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</si>
  <si>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</si>
  <si>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</si>
  <si>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</si>
  <si>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</si>
  <si>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</si>
  <si>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</si>
  <si>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</si>
  <si>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</si>
  <si>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</si>
  <si>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</si>
  <si>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</si>
  <si>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</si>
  <si>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</si>
  <si>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</si>
  <si>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</si>
  <si>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</si>
  <si>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</si>
  <si>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</si>
  <si>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</si>
  <si>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</si>
  <si>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</si>
  <si>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</si>
  <si>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</si>
  <si>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</si>
  <si>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</si>
  <si>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</si>
  <si>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</si>
  <si>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</si>
  <si>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</si>
  <si>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</si>
  <si>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</si>
  <si>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</si>
  <si>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</si>
  <si>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</si>
  <si>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</si>
  <si>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</si>
  <si>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</si>
  <si>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</si>
  <si>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</si>
  <si>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</si>
  <si>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</si>
  <si>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</si>
  <si>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</si>
  <si>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</si>
  <si>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</si>
  <si>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</si>
  <si>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</si>
  <si>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</si>
  <si>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</si>
  <si>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</si>
  <si>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</si>
  <si>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</si>
  <si>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</si>
  <si>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</si>
  <si>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</si>
  <si>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</si>
  <si>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</si>
  <si>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</si>
  <si>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</si>
  <si>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</si>
  <si>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</si>
  <si>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</si>
  <si>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</si>
  <si>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</si>
  <si>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</si>
  <si>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</si>
  <si>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</si>
  <si>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</si>
  <si>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</si>
  <si>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</si>
  <si>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</si>
  <si>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</si>
  <si>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</si>
  <si>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</si>
  <si>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</si>
  <si>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</si>
  <si>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</si>
  <si>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</si>
  <si>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</si>
  <si>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</si>
  <si>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</si>
  <si>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</si>
  <si>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</si>
  <si>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</si>
  <si>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</si>
  <si>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</si>
  <si>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</si>
  <si>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</si>
  <si>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</si>
  <si>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</si>
  <si>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</si>
  <si>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</si>
  <si>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</si>
  <si>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</si>
  <si>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</si>
  <si>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</si>
  <si>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</si>
  <si>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</si>
  <si>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</si>
  <si>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</si>
  <si>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</si>
  <si>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</si>
  <si>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</si>
  <si>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</si>
  <si>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</si>
  <si>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</si>
  <si>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</si>
  <si>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</si>
  <si>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</si>
  <si>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</si>
  <si>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</si>
  <si>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</si>
  <si>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</si>
  <si>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</si>
  <si>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</si>
  <si>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</si>
  <si>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</si>
  <si>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</si>
  <si>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</si>
  <si>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</si>
  <si>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</si>
  <si>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</si>
  <si>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</si>
  <si>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</si>
  <si>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</si>
  <si>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</si>
  <si>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</si>
  <si>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</si>
  <si>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</si>
  <si>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</si>
  <si>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</si>
  <si>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</si>
  <si>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</si>
  <si>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</si>
  <si>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</si>
  <si>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</si>
  <si>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</si>
  <si>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</si>
  <si>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</si>
  <si>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</si>
  <si>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</si>
  <si>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</si>
  <si>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</si>
  <si>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</si>
  <si>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</si>
  <si>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</si>
  <si>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</si>
  <si>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</si>
  <si>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</si>
  <si>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</si>
  <si>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</si>
  <si>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</si>
  <si>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</si>
  <si>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</si>
  <si>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</si>
  <si>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</si>
  <si>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</si>
  <si>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</si>
  <si>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</si>
  <si>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</si>
  <si>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</si>
  <si>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</si>
  <si>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</si>
  <si>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</si>
  <si>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</si>
  <si>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</si>
  <si>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</si>
  <si>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</si>
  <si>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</si>
  <si>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</si>
  <si>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</si>
  <si>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</si>
  <si>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</si>
  <si>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</si>
  <si>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</si>
  <si>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</si>
  <si>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</si>
  <si>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</si>
  <si>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</si>
  <si>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</si>
  <si>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</si>
  <si>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</si>
  <si>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</si>
  <si>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</si>
  <si>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</si>
  <si>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</si>
  <si>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</si>
  <si>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</si>
  <si>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</si>
  <si>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</si>
  <si>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</si>
  <si>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</si>
  <si>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</si>
  <si>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</si>
  <si>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</si>
  <si>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</si>
  <si>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</si>
  <si>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</si>
  <si>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</si>
  <si>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</si>
  <si>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</si>
  <si>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</si>
  <si>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</si>
  <si>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</si>
  <si>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</si>
  <si>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</si>
  <si>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</si>
  <si>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</si>
  <si>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</si>
  <si>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</si>
  <si>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</si>
  <si>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</si>
  <si>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</si>
  <si>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</si>
  <si>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</si>
  <si>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</si>
  <si>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</si>
  <si>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</si>
  <si>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</si>
  <si>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</si>
  <si>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</si>
  <si>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</si>
  <si>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</si>
  <si>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</si>
  <si>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</si>
  <si>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</si>
  <si>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</si>
  <si>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</si>
  <si>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</si>
  <si>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</si>
  <si>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</si>
  <si>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</si>
  <si>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</si>
  <si>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</si>
  <si>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</si>
  <si>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</si>
  <si>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</si>
  <si>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</si>
  <si>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</si>
  <si>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</si>
  <si>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</si>
  <si>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</si>
  <si>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</si>
  <si>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</si>
  <si>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</si>
  <si>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</si>
  <si>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</si>
  <si>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</si>
  <si>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</si>
  <si>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</si>
  <si>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</si>
  <si>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</si>
  <si>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</si>
  <si>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</si>
  <si>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</si>
  <si>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</si>
  <si>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</si>
  <si>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</si>
  <si>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</si>
  <si>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</si>
  <si>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</si>
  <si>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</si>
  <si>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</si>
  <si>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</si>
  <si>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</si>
  <si>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</si>
  <si>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</si>
  <si>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</si>
  <si>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</si>
  <si>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</si>
  <si>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</si>
  <si>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</si>
  <si>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</si>
  <si>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</si>
  <si>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</si>
  <si>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</si>
  <si>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</si>
  <si>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</si>
  <si>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</si>
  <si>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</si>
  <si>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</si>
  <si>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</si>
  <si>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</si>
  <si>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</si>
  <si>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</si>
  <si>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</si>
  <si>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</si>
  <si>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</si>
  <si>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</si>
  <si>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</si>
  <si>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</si>
  <si>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</si>
  <si>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</si>
  <si>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</si>
  <si>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</si>
  <si>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</si>
  <si>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</si>
  <si>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</si>
  <si>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</si>
  <si>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</si>
  <si>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</si>
  <si>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</si>
  <si>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</si>
  <si>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</si>
  <si>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</si>
  <si>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</si>
  <si>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</si>
  <si>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</si>
  <si>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</si>
  <si>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</si>
  <si>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</si>
  <si>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</si>
  <si>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</si>
  <si>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</si>
  <si>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</si>
  <si>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</si>
  <si>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</si>
  <si>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</si>
  <si>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</si>
  <si>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</si>
  <si>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</si>
  <si>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</si>
  <si>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</si>
  <si>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</si>
  <si>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</si>
  <si>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</si>
  <si>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</si>
  <si>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</si>
  <si>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</si>
  <si>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</si>
  <si>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</si>
  <si>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</si>
  <si>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</si>
  <si>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</si>
  <si>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</si>
  <si>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</si>
  <si>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</si>
  <si>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</si>
  <si>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</si>
  <si>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</si>
  <si>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</si>
  <si>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</si>
  <si>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</si>
  <si>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</si>
  <si>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</si>
  <si>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</si>
  <si>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</si>
  <si>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</si>
  <si>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</si>
  <si>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</si>
  <si>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</si>
  <si>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</si>
  <si>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</si>
  <si>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</si>
  <si>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</si>
  <si>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</si>
  <si>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</si>
  <si>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</si>
  <si>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</si>
  <si>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</si>
  <si>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</si>
  <si>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</si>
  <si>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</si>
  <si>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</si>
  <si>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</si>
  <si>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</si>
  <si>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</si>
  <si>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</si>
  <si>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</si>
  <si>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</si>
  <si>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</si>
  <si>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</si>
  <si>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</si>
  <si>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</si>
  <si>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</si>
  <si>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</si>
  <si>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</si>
  <si>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</si>
  <si>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</si>
  <si>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</si>
  <si>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</si>
  <si>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</si>
  <si>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</si>
  <si>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</si>
  <si>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</si>
  <si>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</si>
  <si>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</si>
  <si>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</si>
  <si>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</si>
  <si>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</si>
  <si>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</si>
  <si>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</si>
  <si>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</si>
  <si>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</si>
  <si>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</si>
  <si>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</si>
  <si>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</si>
  <si>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</si>
  <si>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</si>
  <si>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</si>
  <si>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</si>
  <si>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</si>
  <si>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</si>
  <si>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</si>
  <si>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</si>
  <si>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</si>
  <si>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</si>
  <si>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</si>
  <si>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</si>
  <si>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</si>
  <si>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</si>
  <si>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</si>
  <si>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</si>
  <si>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</si>
  <si>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</si>
  <si>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</si>
  <si>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</si>
  <si>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</si>
  <si>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</si>
  <si>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</si>
  <si>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</si>
  <si>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</si>
  <si>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</si>
  <si>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</si>
  <si>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</si>
  <si>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</si>
  <si>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</si>
  <si>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</si>
  <si>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</si>
  <si>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</si>
  <si>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</si>
  <si>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</si>
  <si>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</si>
  <si>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</si>
  <si>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</si>
  <si>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</si>
  <si>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</si>
  <si>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</si>
  <si>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</si>
  <si>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</si>
  <si>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</si>
  <si>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</si>
  <si>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</si>
  <si>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</si>
  <si>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</si>
  <si>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</si>
  <si>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</si>
  <si>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</si>
  <si>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</si>
  <si>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</si>
  <si>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</si>
  <si>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</si>
  <si>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</si>
  <si>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</si>
  <si>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</si>
  <si>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</si>
  <si>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</si>
  <si>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</si>
  <si>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</si>
  <si>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</si>
  <si>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</si>
  <si>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</si>
  <si>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</si>
  <si>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</si>
  <si>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</si>
  <si>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</si>
  <si>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</si>
  <si>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</si>
  <si>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</si>
  <si>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</si>
  <si>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</si>
  <si>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</si>
  <si>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</si>
  <si>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</si>
  <si>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</si>
  <si>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</si>
  <si>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</si>
  <si>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</si>
  <si>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</si>
  <si>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</si>
  <si>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</si>
  <si>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</si>
  <si>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</si>
  <si>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</si>
  <si>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</si>
  <si>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</si>
  <si>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</si>
  <si>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</si>
  <si>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</si>
  <si>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</si>
  <si>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</si>
  <si>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</si>
  <si>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</si>
  <si>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</si>
  <si>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</si>
  <si>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</si>
  <si>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</si>
  <si>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</si>
  <si>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</si>
  <si>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</si>
  <si>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</si>
  <si>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</si>
  <si>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</si>
  <si>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</si>
  <si>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</si>
  <si>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</si>
  <si>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</si>
  <si>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</si>
  <si>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</si>
  <si>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</si>
  <si>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</si>
  <si>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</si>
  <si>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</si>
  <si>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</si>
  <si>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</si>
  <si>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</si>
  <si>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</si>
  <si>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</si>
  <si>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</si>
  <si>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</si>
  <si>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</si>
  <si>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</si>
  <si>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</si>
  <si>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</si>
  <si>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</si>
  <si>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</si>
  <si>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</si>
  <si>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</si>
  <si>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</si>
  <si>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</si>
  <si>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</si>
  <si>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</si>
  <si>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</si>
  <si>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</si>
  <si>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</si>
  <si>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</si>
  <si>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</si>
  <si>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</si>
  <si>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</si>
  <si>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</si>
  <si>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</si>
  <si>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</si>
  <si>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</si>
  <si>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</si>
  <si>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</si>
  <si>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</si>
  <si>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</si>
  <si>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</si>
  <si>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</si>
  <si>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</si>
  <si>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</si>
  <si>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</si>
  <si>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</si>
  <si>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</si>
  <si>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</si>
  <si>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</si>
  <si>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</si>
  <si>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</si>
  <si>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</si>
  <si>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</si>
  <si>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</si>
  <si>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</si>
  <si>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</si>
  <si>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</si>
  <si>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</si>
  <si>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</si>
  <si>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</si>
  <si>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</si>
  <si>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</si>
  <si>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</si>
  <si>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</si>
  <si>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</si>
  <si>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</si>
  <si>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</si>
  <si>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</si>
  <si>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</si>
  <si>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</si>
  <si>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</si>
  <si>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</si>
  <si>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</si>
  <si>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</si>
  <si>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</si>
  <si>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</si>
  <si>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</si>
  <si>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</si>
  <si>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</si>
  <si>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</si>
  <si>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</si>
  <si>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</si>
  <si>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</si>
  <si>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</si>
  <si>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</si>
  <si>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</si>
  <si>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</si>
  <si>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</si>
  <si>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</si>
  <si>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</si>
  <si>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</si>
  <si>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</si>
  <si>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</si>
  <si>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</si>
  <si>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</si>
  <si>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</si>
  <si>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</si>
  <si>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</si>
  <si>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</si>
  <si>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</si>
  <si>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</si>
  <si>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</si>
  <si>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</si>
  <si>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</si>
  <si>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</si>
  <si>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</si>
  <si>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</si>
  <si>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</si>
  <si>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</si>
  <si>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</si>
  <si>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</si>
  <si>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</si>
  <si>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</si>
  <si>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</si>
  <si>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</si>
  <si>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</si>
  <si>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</si>
  <si>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</si>
  <si>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</si>
  <si>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</si>
  <si>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</si>
  <si>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</si>
  <si>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</si>
  <si>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</si>
  <si>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</si>
  <si>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</si>
  <si>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</si>
  <si>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</si>
  <si>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</si>
  <si>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</si>
  <si>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</si>
  <si>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</si>
  <si>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</si>
  <si>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</si>
  <si>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</si>
  <si>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</si>
  <si>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</si>
  <si>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</si>
  <si>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</si>
  <si>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</si>
  <si>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</si>
  <si>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</si>
  <si>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</si>
  <si>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</si>
  <si>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</si>
  <si>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</si>
  <si>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</si>
  <si>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</si>
  <si>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</si>
  <si>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</si>
  <si>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</si>
  <si>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</si>
  <si>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</si>
  <si>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</si>
  <si>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</si>
  <si>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</si>
  <si>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</si>
  <si>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</si>
  <si>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</si>
  <si>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</si>
  <si>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</si>
  <si>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</si>
  <si>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</si>
  <si>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</si>
  <si>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</si>
  <si>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</si>
  <si>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</si>
  <si>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</si>
  <si>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</si>
  <si>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</si>
  <si>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</si>
  <si>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</si>
  <si>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</si>
  <si>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</si>
  <si>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</si>
  <si>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</si>
  <si>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</si>
  <si>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</si>
  <si>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</si>
  <si>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</si>
  <si>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</si>
  <si>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</si>
  <si>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</si>
  <si>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</si>
  <si>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</si>
  <si>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</si>
  <si>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</si>
  <si>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</si>
  <si>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</si>
  <si>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</si>
  <si>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</si>
  <si>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</si>
  <si>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</si>
  <si>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</si>
  <si>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</si>
  <si>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</si>
  <si>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</si>
  <si>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</si>
  <si>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</si>
  <si>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</si>
  <si>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</si>
  <si>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</si>
  <si>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</si>
  <si>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</si>
  <si>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</si>
  <si>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</si>
  <si>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</si>
  <si>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</si>
  <si>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</si>
  <si>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</si>
  <si>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</si>
  <si>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</si>
  <si>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</si>
  <si>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</si>
  <si>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</si>
  <si>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</si>
  <si>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</si>
  <si>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</si>
  <si>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</si>
  <si>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</si>
  <si>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</si>
  <si>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</si>
  <si>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</si>
  <si>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</si>
  <si>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</si>
  <si>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</si>
  <si>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</si>
  <si>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</si>
  <si>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</si>
  <si>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</si>
  <si>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</si>
  <si>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</si>
  <si>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</si>
  <si>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</si>
  <si>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</si>
  <si>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</si>
  <si>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</si>
  <si>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</si>
  <si>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</si>
  <si>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</si>
  <si>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</si>
  <si>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</si>
  <si>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</si>
  <si>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</si>
  <si>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</si>
  <si>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</si>
  <si>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</si>
  <si>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</si>
  <si>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</si>
  <si>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</si>
  <si>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</si>
  <si>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</si>
  <si>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</si>
  <si>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</si>
  <si>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</si>
  <si>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</si>
  <si>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</si>
  <si>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</si>
  <si>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</si>
  <si>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</si>
  <si>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</si>
  <si>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</si>
  <si>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</si>
  <si>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</si>
  <si>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</si>
  <si>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</si>
  <si>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</si>
  <si>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</si>
  <si>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</si>
  <si>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</si>
  <si>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</si>
  <si>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</si>
  <si>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</si>
  <si>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</si>
  <si>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</si>
  <si>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</si>
  <si>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</si>
  <si>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</si>
  <si>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</si>
  <si>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</si>
  <si>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</si>
  <si>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</si>
  <si>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</si>
  <si>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</si>
  <si>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</si>
  <si>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</si>
  <si>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</si>
  <si>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</si>
  <si>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</si>
  <si>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</si>
  <si>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</si>
  <si>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</si>
  <si>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</si>
  <si>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</si>
  <si>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</si>
  <si>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</si>
  <si>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</si>
  <si>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</si>
  <si>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</si>
  <si>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</si>
  <si>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</si>
  <si>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</si>
  <si>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</si>
  <si>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</si>
  <si>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</si>
  <si>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</si>
  <si>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</si>
  <si>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</si>
  <si>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</si>
  <si>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</si>
  <si>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</si>
  <si>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</si>
  <si>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</si>
  <si>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</si>
  <si>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</si>
  <si>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</si>
  <si>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</si>
  <si>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</si>
  <si>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</si>
  <si>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</si>
  <si>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</si>
  <si>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</si>
  <si>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</si>
  <si>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</si>
  <si>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</si>
  <si>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</si>
  <si>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</si>
  <si>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</si>
  <si>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</si>
  <si>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</si>
  <si>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</si>
  <si>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</si>
  <si>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</si>
  <si>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</si>
  <si>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</si>
  <si>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</si>
  <si>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</si>
  <si>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</si>
  <si>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</si>
  <si>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</si>
  <si>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</si>
  <si>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</si>
  <si>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</si>
  <si>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</si>
  <si>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</si>
  <si>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</si>
  <si>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</si>
  <si>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</si>
  <si>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</si>
  <si>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</si>
  <si>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</si>
  <si>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</si>
  <si>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</si>
  <si>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</si>
  <si>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</si>
  <si>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</si>
  <si>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</si>
  <si>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</si>
  <si>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</si>
  <si>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</si>
  <si>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</si>
  <si>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</si>
  <si>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</si>
  <si>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</si>
  <si>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</si>
  <si>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</si>
  <si>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</si>
  <si>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</si>
  <si>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</si>
  <si>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</si>
  <si>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</si>
  <si>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</si>
  <si>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</si>
  <si>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</si>
  <si>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</si>
  <si>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</si>
  <si>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</si>
  <si>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</si>
  <si>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</si>
  <si>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</si>
  <si>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</si>
  <si>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</si>
  <si>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</si>
  <si>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</si>
  <si>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</si>
  <si>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</si>
  <si>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</si>
  <si>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</si>
  <si>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</si>
  <si>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</si>
  <si>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</si>
  <si>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</si>
  <si>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</si>
  <si>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</si>
  <si>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</si>
  <si>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</si>
  <si>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</si>
  <si>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</si>
  <si>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</si>
  <si>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</si>
  <si>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</si>
  <si>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</si>
  <si>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</si>
  <si>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</si>
  <si>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</si>
  <si>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</si>
  <si>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</si>
  <si>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</si>
  <si>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</si>
  <si>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</si>
  <si>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</si>
  <si>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</si>
  <si>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</si>
  <si>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</si>
  <si>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</si>
  <si>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</si>
  <si>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</si>
  <si>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</si>
  <si>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</si>
  <si>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</si>
  <si>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</si>
  <si>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</si>
  <si>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</si>
  <si>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</si>
  <si>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</si>
  <si>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</si>
  <si>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</si>
  <si>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</si>
  <si>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</si>
  <si>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</si>
  <si>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</si>
  <si>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</si>
  <si>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</si>
  <si>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</si>
  <si>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</si>
  <si>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</si>
  <si>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</si>
  <si>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</si>
  <si>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</si>
  <si>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</si>
  <si>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</si>
  <si>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</si>
  <si>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</si>
  <si>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</si>
  <si>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</si>
  <si>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</si>
  <si>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</si>
  <si>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</si>
  <si>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</si>
  <si>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</si>
  <si>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</si>
  <si>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</si>
  <si>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</si>
  <si>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</si>
  <si>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</si>
  <si>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</si>
  <si>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</si>
  <si>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</si>
  <si>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</si>
  <si>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</si>
  <si>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</si>
  <si>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</si>
  <si>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</si>
  <si>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</si>
  <si>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</si>
  <si>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</si>
  <si>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</si>
  <si>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</si>
  <si>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</si>
  <si>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</si>
  <si>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</si>
  <si>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</si>
  <si>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</si>
  <si>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</si>
  <si>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</si>
  <si>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</si>
  <si>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</si>
  <si>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</si>
  <si>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</si>
  <si>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</si>
  <si>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</si>
  <si>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</si>
  <si>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</si>
  <si>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</si>
  <si>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</si>
  <si>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</si>
  <si>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</si>
  <si>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</si>
  <si>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</si>
  <si>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</si>
  <si>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</si>
  <si>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</si>
  <si>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</si>
  <si>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</si>
  <si>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</si>
  <si>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</si>
  <si>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</si>
  <si>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</si>
  <si>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</si>
  <si>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</si>
  <si>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</si>
  <si>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</si>
  <si>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</si>
  <si>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</si>
  <si>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</si>
  <si>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</si>
  <si>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</si>
  <si>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</si>
  <si>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</si>
  <si>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</si>
  <si>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</si>
  <si>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</si>
  <si>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</si>
  <si>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</si>
  <si>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</si>
  <si>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</si>
  <si>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</si>
  <si>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</si>
  <si>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</si>
  <si>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</si>
  <si>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</si>
  <si>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</si>
  <si>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</si>
  <si>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</si>
  <si>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</si>
  <si>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</si>
  <si>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</si>
  <si>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</si>
  <si>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</si>
  <si>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</si>
  <si>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</si>
  <si>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</si>
  <si>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</si>
  <si>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</si>
  <si>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</si>
  <si>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</si>
  <si>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</si>
  <si>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</si>
  <si>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</si>
  <si>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</si>
  <si>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</si>
  <si>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</si>
  <si>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</si>
  <si>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</si>
  <si>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</si>
  <si>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</si>
  <si>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</si>
  <si>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</si>
  <si>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</si>
  <si>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</si>
  <si>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</si>
  <si>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</si>
  <si>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</si>
  <si>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</si>
  <si>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</si>
  <si>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</si>
  <si>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</si>
  <si>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</si>
  <si>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</si>
  <si>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</si>
  <si>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</si>
  <si>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</si>
  <si>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</si>
  <si>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</si>
  <si>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</si>
  <si>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</si>
  <si>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</si>
  <si>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</si>
  <si>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</si>
  <si>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</si>
  <si>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</si>
  <si>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</si>
  <si>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</si>
  <si>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</si>
  <si>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</si>
  <si>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</si>
  <si>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</si>
  <si>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</si>
  <si>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</si>
  <si>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</si>
  <si>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</si>
  <si>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</si>
  <si>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</si>
  <si>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</si>
  <si>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</si>
  <si>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</si>
  <si>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</si>
  <si>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</si>
  <si>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</si>
  <si>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</si>
  <si>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</si>
  <si>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</si>
  <si>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</si>
  <si>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</si>
  <si>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</si>
  <si>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</si>
  <si>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</si>
  <si>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</si>
  <si>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</si>
  <si>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</si>
  <si>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</si>
  <si>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</si>
  <si>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</si>
  <si>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</si>
  <si>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</si>
  <si>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</si>
  <si>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</si>
  <si>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</si>
  <si>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</si>
  <si>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</si>
  <si>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</si>
  <si>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</si>
  <si>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</si>
  <si>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</si>
  <si>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</si>
  <si>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</si>
  <si>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</si>
  <si>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</si>
  <si>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</si>
  <si>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</si>
  <si>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</si>
  <si>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</si>
  <si>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</si>
  <si>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</si>
  <si>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</si>
  <si>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</si>
  <si>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</si>
  <si>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</si>
  <si>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</si>
  <si>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</si>
  <si>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</si>
  <si>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</si>
  <si>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</si>
  <si>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</si>
  <si>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</si>
  <si>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</si>
  <si>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</si>
  <si>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</si>
  <si>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</si>
  <si>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</si>
  <si>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</si>
  <si>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</si>
  <si>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</si>
  <si>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</si>
  <si>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</si>
  <si>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</si>
  <si>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</si>
  <si>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</si>
  <si>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</si>
  <si>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</si>
  <si>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</si>
  <si>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</si>
  <si>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</si>
  <si>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</si>
  <si>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</si>
  <si>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</si>
  <si>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</si>
  <si>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</si>
  <si>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</si>
  <si>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</si>
  <si>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</si>
  <si>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</si>
  <si>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</si>
  <si>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</si>
  <si>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</si>
  <si>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</si>
  <si>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</si>
  <si>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</si>
  <si>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</si>
  <si>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</si>
  <si>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</si>
  <si>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</si>
  <si>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</si>
  <si>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</si>
  <si>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</si>
  <si>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</si>
  <si>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</si>
  <si>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</si>
  <si>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</si>
  <si>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</si>
  <si>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</si>
  <si>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</si>
  <si>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</si>
  <si>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</si>
  <si>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</si>
  <si>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</si>
  <si>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</si>
  <si>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</si>
  <si>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</si>
  <si>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</si>
  <si>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</si>
  <si>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</si>
  <si>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</si>
  <si>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</si>
  <si>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</si>
  <si>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</si>
  <si>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</si>
  <si>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</si>
  <si>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</si>
  <si>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</si>
  <si>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</si>
  <si>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</si>
  <si>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</si>
  <si>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</si>
  <si>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</si>
  <si>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</si>
  <si>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</si>
  <si>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</si>
  <si>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</si>
  <si>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</si>
  <si>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</si>
  <si>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</si>
  <si>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</si>
  <si>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</si>
  <si>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</si>
  <si>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</si>
  <si>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</si>
  <si>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</si>
  <si>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</si>
  <si>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</si>
  <si>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</si>
  <si>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</si>
  <si>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</si>
  <si>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</si>
  <si>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</si>
  <si>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</si>
  <si>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</si>
  <si>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</si>
  <si>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</si>
  <si>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</si>
  <si>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</si>
  <si>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</si>
  <si>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</si>
  <si>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</si>
  <si>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</si>
  <si>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</si>
  <si>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</si>
  <si>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</si>
  <si>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</si>
  <si>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</si>
  <si>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</si>
  <si>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</si>
  <si>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</si>
  <si>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</si>
  <si>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</si>
  <si>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</si>
  <si>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</si>
  <si>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</si>
  <si>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</si>
  <si>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</si>
  <si>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</si>
  <si>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</si>
  <si>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</si>
  <si>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</si>
  <si>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</si>
  <si>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</si>
  <si>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</si>
  <si>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</si>
  <si>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</si>
  <si>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</si>
  <si>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</si>
  <si>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</si>
  <si>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</si>
  <si>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</si>
  <si>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</si>
  <si>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</si>
  <si>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</si>
  <si>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</si>
  <si>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</si>
  <si>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</si>
  <si>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</si>
  <si>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</si>
  <si>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</si>
  <si>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</si>
  <si>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</si>
  <si>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</si>
  <si>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</si>
  <si>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</si>
  <si>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</si>
  <si>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</si>
  <si>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</si>
  <si>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</si>
  <si>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</si>
  <si>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</si>
  <si>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</si>
  <si>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</si>
  <si>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</si>
  <si>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</si>
  <si>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</si>
  <si>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</si>
  <si>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</si>
  <si>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</si>
  <si>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</si>
  <si>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</si>
  <si>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</si>
  <si>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</si>
  <si>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</si>
  <si>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</si>
  <si>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</si>
  <si>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</si>
  <si>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</si>
  <si>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</si>
  <si>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</si>
  <si>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</si>
  <si>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</si>
  <si>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</si>
  <si>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</si>
  <si>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</si>
  <si>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</si>
  <si>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</si>
  <si>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</si>
  <si>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</si>
  <si>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</si>
  <si>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</si>
  <si>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</si>
  <si>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</si>
  <si>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</si>
  <si>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</si>
  <si>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</si>
  <si>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</si>
  <si>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</si>
  <si>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</si>
  <si>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</si>
  <si>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</si>
  <si>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</si>
  <si>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</si>
  <si>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</si>
  <si>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</si>
  <si>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</si>
  <si>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</si>
  <si>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</si>
  <si>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</si>
  <si>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</si>
  <si>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</si>
  <si>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</si>
  <si>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</si>
  <si>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</si>
  <si>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</si>
  <si>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</si>
  <si>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</si>
  <si>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</si>
  <si>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</si>
  <si>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</si>
  <si>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</si>
  <si>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</si>
  <si>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</si>
  <si>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</si>
  <si>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</si>
  <si>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</si>
  <si>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</si>
  <si>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</si>
  <si>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</si>
  <si>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</si>
  <si>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</si>
  <si>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</si>
  <si>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</si>
  <si>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</si>
  <si>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</si>
  <si>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</si>
  <si>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</si>
  <si>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</si>
  <si>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</si>
  <si>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</si>
  <si>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</si>
  <si>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</si>
  <si>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</si>
  <si>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</si>
  <si>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</si>
  <si>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</si>
  <si>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</si>
  <si>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</si>
  <si>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</si>
  <si>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</si>
  <si>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</si>
  <si>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</si>
  <si>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</si>
  <si>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</si>
  <si>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</si>
  <si>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</si>
  <si>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</si>
  <si>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</si>
  <si>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</si>
  <si>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</si>
  <si>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</si>
  <si>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</si>
  <si>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</si>
  <si>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</si>
  <si>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</si>
  <si>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</si>
  <si>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</si>
  <si>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</si>
  <si>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</si>
  <si>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</si>
  <si>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</si>
  <si>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</si>
  <si>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</si>
  <si>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</si>
  <si>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</si>
  <si>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</si>
  <si>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</si>
  <si>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</si>
  <si>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</si>
  <si>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</si>
  <si>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</si>
  <si>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</si>
  <si>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</si>
  <si>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</si>
  <si>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</si>
  <si>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</si>
  <si>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</si>
  <si>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</si>
  <si>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</si>
  <si>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</si>
  <si>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</si>
  <si>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</si>
  <si>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</si>
  <si>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</si>
  <si>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</si>
  <si>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</si>
  <si>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</si>
  <si>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</si>
  <si>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</si>
  <si>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</si>
  <si>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</si>
  <si>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</si>
  <si>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</si>
  <si>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</si>
  <si>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</si>
  <si>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</si>
  <si>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</si>
  <si>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</si>
  <si>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</si>
  <si>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</si>
  <si>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</si>
  <si>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</si>
  <si>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</si>
  <si>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</si>
  <si>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</si>
  <si>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</si>
  <si>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</si>
  <si>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</si>
  <si>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</si>
  <si>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</si>
  <si>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</si>
  <si>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</si>
  <si>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</si>
  <si>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</si>
  <si>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</si>
  <si>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</si>
  <si>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</si>
  <si>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</si>
  <si>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</si>
  <si>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</si>
  <si>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</si>
  <si>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</si>
  <si>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</si>
  <si>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</si>
  <si>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</si>
  <si>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</si>
  <si>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</si>
  <si>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</si>
  <si>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</si>
  <si>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</si>
  <si>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</si>
  <si>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</si>
  <si>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</si>
  <si>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</si>
  <si>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</si>
  <si>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</si>
  <si>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</si>
  <si>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</si>
  <si>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</si>
  <si>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</si>
  <si>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</si>
  <si>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</si>
  <si>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</si>
  <si>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</si>
  <si>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</si>
  <si>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</si>
  <si>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</si>
  <si>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</si>
  <si>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</si>
  <si>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</si>
  <si>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</si>
  <si>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</si>
  <si>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</si>
  <si>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</si>
  <si>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</si>
  <si>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</si>
  <si>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</si>
  <si>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</si>
  <si>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</si>
  <si>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</si>
  <si>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</si>
  <si>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</si>
  <si>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</si>
  <si>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</si>
  <si>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</si>
  <si>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</si>
  <si>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</si>
  <si>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</si>
  <si>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</si>
  <si>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</si>
  <si>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</si>
  <si>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</si>
  <si>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</si>
  <si>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</si>
  <si>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</si>
  <si>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</si>
  <si>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</si>
  <si>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</si>
  <si>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</si>
  <si>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</si>
  <si>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</si>
  <si>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</si>
  <si>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</si>
  <si>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</si>
  <si>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</si>
  <si>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</si>
  <si>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</si>
  <si>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</si>
  <si>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</si>
  <si>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</si>
  <si>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</si>
  <si>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</si>
  <si>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</si>
  <si>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</si>
  <si>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</si>
  <si>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</si>
  <si>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</si>
  <si>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</si>
  <si>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</si>
  <si>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</si>
  <si>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</si>
  <si>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</si>
  <si>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</si>
  <si>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</si>
  <si>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</si>
  <si>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</si>
  <si>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</si>
  <si>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</si>
  <si>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</si>
  <si>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</si>
  <si>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</si>
  <si>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</si>
  <si>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</si>
  <si>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</si>
  <si>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</si>
  <si>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</si>
  <si>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</si>
  <si>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</si>
  <si>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</si>
  <si>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</si>
  <si>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</si>
  <si>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</si>
  <si>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</si>
  <si>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</si>
  <si>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</si>
  <si>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</si>
  <si>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</si>
  <si>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</si>
  <si>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</si>
  <si>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</si>
  <si>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</si>
  <si>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</si>
  <si>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</si>
  <si>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</si>
  <si>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</si>
  <si>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</si>
  <si>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</si>
  <si>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</si>
  <si>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</si>
  <si>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</si>
  <si>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</si>
  <si>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</si>
  <si>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</si>
  <si>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</si>
  <si>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</si>
  <si>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</si>
  <si>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</si>
  <si>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</si>
  <si>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</si>
  <si>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</si>
  <si>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</si>
  <si>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</si>
  <si>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</si>
  <si>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</si>
  <si>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</si>
  <si>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</si>
  <si>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</si>
  <si>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</si>
  <si>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</si>
  <si>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</si>
  <si>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</si>
  <si>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</si>
  <si>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</si>
  <si>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</si>
  <si>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</si>
  <si>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</si>
  <si>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</si>
  <si>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</si>
  <si>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</si>
  <si>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</si>
  <si>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</si>
  <si>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</si>
  <si>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</si>
  <si>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</si>
  <si>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</si>
  <si>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</si>
  <si>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</si>
  <si>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</si>
  <si>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</si>
  <si>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</si>
  <si>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</si>
  <si>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</si>
  <si>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</si>
  <si>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</si>
  <si>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</si>
  <si>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</si>
  <si>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</si>
  <si>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</si>
  <si>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</si>
  <si>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</si>
  <si>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</si>
  <si>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</si>
  <si>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</si>
  <si>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</si>
  <si>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</si>
  <si>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</si>
  <si>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</si>
  <si>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</si>
  <si>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</si>
  <si>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</si>
  <si>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</si>
  <si>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</si>
  <si>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</si>
  <si>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</si>
  <si>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</si>
  <si>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</si>
  <si>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</si>
  <si>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</si>
  <si>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</si>
  <si>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</si>
  <si>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</si>
  <si>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</si>
  <si>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</si>
  <si>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</si>
  <si>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</si>
  <si>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</si>
  <si>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</si>
  <si>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</si>
  <si>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</si>
  <si>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</si>
  <si>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</si>
  <si>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</si>
  <si>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</si>
  <si>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</si>
  <si>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</si>
  <si>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</si>
  <si>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</si>
  <si>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</si>
  <si>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</si>
  <si>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</si>
  <si>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</si>
  <si>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</si>
  <si>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</si>
  <si>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</si>
  <si>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</si>
  <si>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</si>
  <si>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</si>
  <si>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</si>
  <si>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</si>
  <si>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</si>
  <si>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</si>
  <si>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</si>
  <si>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</si>
  <si>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</si>
  <si>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</si>
  <si>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</si>
  <si>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</si>
  <si>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</si>
  <si>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</si>
  <si>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</si>
  <si>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</si>
  <si>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</si>
  <si>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</si>
  <si>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</si>
  <si>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</si>
  <si>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</si>
  <si>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</si>
  <si>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</si>
  <si>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</si>
  <si>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</si>
  <si>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</si>
  <si>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</si>
  <si>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</si>
  <si>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</si>
  <si>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</si>
  <si>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</si>
  <si>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</si>
  <si>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</si>
  <si>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</si>
  <si>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</si>
  <si>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</si>
  <si>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</si>
  <si>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</si>
  <si>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</si>
  <si>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</si>
  <si>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</si>
  <si>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</si>
  <si>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</si>
  <si>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</si>
  <si>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</si>
  <si>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</si>
  <si>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</si>
  <si>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</si>
  <si>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</si>
  <si>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</si>
  <si>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</si>
  <si>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</si>
  <si>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</si>
  <si>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</si>
  <si>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</si>
  <si>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</si>
  <si>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</si>
  <si>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</si>
  <si>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</si>
  <si>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</si>
  <si>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</si>
  <si>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</si>
  <si>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</si>
  <si>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</si>
  <si>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</si>
  <si>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</si>
  <si>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</si>
  <si>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</si>
  <si>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</si>
  <si>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</si>
  <si>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</si>
  <si>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</si>
  <si>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</si>
  <si>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</si>
  <si>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</si>
  <si>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</si>
  <si>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</si>
  <si>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</si>
  <si>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</si>
  <si>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</si>
  <si>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</si>
  <si>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</si>
  <si>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</si>
  <si>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</si>
  <si>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</si>
  <si>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</si>
  <si>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</si>
  <si>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</si>
  <si>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</si>
  <si>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</si>
  <si>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</si>
  <si>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</si>
  <si>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</si>
  <si>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</si>
  <si>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</si>
  <si>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</si>
  <si>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</si>
  <si>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</si>
  <si>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</si>
  <si>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</si>
  <si>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</si>
  <si>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</si>
  <si>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</si>
  <si>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</si>
  <si>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</si>
  <si>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</si>
  <si>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</si>
  <si>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</si>
  <si>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</si>
  <si>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</si>
  <si>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</si>
  <si>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</si>
  <si>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</si>
  <si>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</si>
  <si>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</si>
  <si>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</si>
  <si>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</si>
  <si>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</si>
  <si>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</si>
  <si>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</si>
  <si>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</si>
  <si>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</si>
  <si>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</si>
  <si>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</si>
  <si>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</si>
  <si>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</si>
  <si>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</si>
  <si>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</si>
  <si>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</si>
  <si>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</si>
  <si>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</si>
  <si>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</si>
  <si>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</si>
  <si>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</si>
  <si>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</si>
  <si>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</si>
  <si>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</si>
  <si>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</si>
  <si>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</si>
  <si>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</si>
  <si>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</si>
  <si>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</si>
  <si>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</si>
  <si>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</si>
  <si>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</si>
  <si>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</si>
  <si>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</si>
  <si>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</si>
  <si>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</si>
  <si>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</si>
  <si>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</si>
  <si>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</si>
  <si>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</si>
  <si>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</si>
  <si>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</si>
  <si>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</si>
  <si>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</si>
  <si>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</si>
  <si>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</si>
  <si>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</si>
  <si>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</si>
  <si>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</si>
  <si>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</si>
  <si>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</si>
  <si>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</si>
  <si>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</si>
  <si>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</si>
  <si>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</si>
  <si>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</si>
  <si>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</si>
  <si>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</si>
  <si>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</si>
  <si>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</si>
  <si>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</si>
  <si>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</si>
  <si>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</si>
  <si>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</si>
  <si>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</si>
  <si>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</si>
  <si>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</si>
  <si>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</si>
  <si>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</si>
  <si>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</si>
  <si>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</si>
  <si>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</si>
  <si>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</si>
  <si>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</si>
  <si>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</si>
  <si>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</si>
  <si>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</si>
  <si>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</si>
  <si>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</si>
  <si>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</si>
  <si>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</si>
  <si>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</si>
  <si>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</si>
  <si>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</si>
  <si>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</si>
  <si>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</si>
  <si>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</si>
  <si>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</si>
  <si>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</si>
  <si>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</si>
  <si>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</si>
  <si>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</si>
  <si>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</si>
  <si>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</si>
  <si>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</si>
  <si>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</si>
  <si>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</si>
  <si>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</si>
  <si>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</si>
  <si>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</si>
  <si>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</si>
  <si>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</si>
  <si>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</si>
  <si>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</si>
  <si>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</si>
  <si>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</si>
  <si>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</si>
  <si>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</si>
  <si>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</si>
  <si>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</si>
  <si>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</si>
  <si>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</si>
  <si>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</si>
  <si>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</si>
  <si>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</si>
  <si>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</si>
  <si>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</si>
  <si>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</si>
  <si>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</si>
  <si>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</si>
  <si>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</si>
  <si>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</si>
  <si>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</si>
  <si>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</si>
  <si>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</si>
  <si>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</si>
  <si>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</si>
  <si>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</si>
  <si>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</si>
  <si>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</si>
  <si>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</si>
  <si>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</si>
  <si>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</si>
  <si>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</si>
  <si>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</si>
  <si>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</si>
  <si>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</si>
  <si>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</si>
  <si>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</si>
  <si>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</si>
  <si>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</si>
  <si>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</si>
  <si>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</si>
  <si>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</si>
  <si>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</si>
  <si>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</si>
  <si>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</si>
  <si>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</si>
  <si>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</si>
  <si>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</si>
  <si>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</si>
  <si>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</si>
  <si>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</si>
  <si>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</si>
  <si>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</si>
  <si>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</si>
  <si>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</si>
  <si>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</si>
  <si>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</si>
  <si>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</si>
  <si>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</si>
  <si>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</si>
  <si>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</si>
  <si>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</si>
  <si>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</si>
  <si>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</si>
  <si>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</si>
  <si>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</si>
  <si>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</si>
  <si>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</si>
  <si>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</si>
  <si>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</si>
  <si>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</si>
  <si>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</si>
  <si>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</si>
  <si>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</si>
  <si>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</si>
  <si>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</si>
  <si>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</si>
  <si>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</si>
  <si>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</si>
  <si>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</si>
  <si>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</si>
  <si>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</si>
  <si>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</si>
  <si>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</si>
  <si>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</si>
  <si>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</si>
  <si>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</si>
  <si>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</si>
  <si>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</si>
  <si>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</si>
  <si>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</si>
  <si>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</si>
  <si>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</si>
  <si>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</si>
  <si>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</si>
  <si>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</si>
  <si>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</si>
  <si>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</si>
  <si>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</si>
  <si>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</si>
  <si>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</si>
  <si>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</si>
  <si>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</si>
  <si>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</si>
  <si>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</si>
  <si>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</si>
  <si>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</si>
  <si>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</si>
  <si>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</si>
  <si>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</si>
  <si>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</si>
  <si>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</si>
  <si>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</si>
  <si>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</si>
  <si>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</si>
  <si>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</si>
  <si>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</si>
  <si>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</si>
  <si>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</si>
  <si>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</si>
  <si>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</si>
  <si>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</si>
  <si>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</si>
  <si>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</si>
  <si>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</si>
  <si>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</si>
  <si>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</si>
  <si>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</si>
  <si>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</si>
  <si>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</si>
  <si>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</si>
  <si>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</si>
  <si>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</si>
  <si>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</si>
  <si>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</si>
  <si>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</si>
  <si>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</si>
  <si>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</si>
  <si>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</si>
  <si>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</si>
  <si>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</si>
  <si>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</si>
  <si>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</si>
  <si>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</si>
  <si>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</si>
  <si>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</si>
  <si>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</si>
  <si>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</si>
  <si>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</si>
  <si>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</si>
  <si>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</si>
  <si>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</si>
  <si>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</si>
  <si>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</si>
  <si>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</si>
  <si>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</si>
  <si>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</si>
  <si>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</si>
  <si>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</si>
  <si>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</si>
  <si>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</si>
  <si>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</si>
  <si>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</si>
  <si>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</si>
  <si>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</si>
  <si>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</si>
  <si>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</si>
  <si>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</si>
  <si>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</si>
  <si>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</si>
  <si>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</si>
  <si>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</si>
  <si>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</si>
  <si>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</si>
  <si>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</si>
  <si>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</si>
  <si>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</si>
  <si>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</si>
  <si>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</si>
  <si>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</si>
  <si>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</si>
  <si>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</si>
  <si>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</si>
  <si>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</si>
  <si>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</si>
  <si>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</si>
  <si>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</si>
  <si>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</si>
  <si>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</si>
  <si>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</si>
  <si>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</si>
  <si>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</si>
  <si>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</si>
  <si>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</si>
  <si>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</si>
  <si>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</si>
  <si>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</si>
  <si>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</si>
  <si>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</si>
  <si>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</si>
  <si>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</si>
  <si>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</si>
  <si>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</si>
  <si>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</si>
  <si>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</si>
  <si>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</si>
  <si>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</si>
  <si>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</si>
  <si>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</si>
  <si>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</si>
  <si>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</si>
  <si>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</si>
  <si>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</si>
  <si>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</si>
  <si>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</si>
  <si>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</si>
  <si>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</si>
  <si>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</si>
  <si>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</si>
  <si>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</si>
  <si>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</si>
  <si>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</si>
  <si>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</si>
  <si>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</si>
  <si>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</si>
  <si>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</si>
  <si>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</si>
  <si>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</si>
  <si>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</si>
  <si>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</si>
  <si>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</si>
  <si>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</si>
  <si>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</si>
  <si>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</si>
  <si>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</si>
  <si>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</si>
  <si>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</si>
  <si>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</si>
  <si>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</si>
  <si>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</si>
  <si>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</si>
  <si>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</si>
  <si>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</si>
  <si>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</si>
  <si>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</si>
  <si>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</si>
  <si>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</si>
  <si>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</si>
  <si>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</si>
  <si>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</si>
  <si>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</si>
  <si>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</si>
  <si>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</si>
  <si>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</si>
  <si>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</si>
  <si>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</si>
  <si>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</si>
  <si>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</si>
  <si>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</si>
  <si>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</si>
  <si>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</si>
  <si>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</si>
  <si>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</si>
  <si>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</si>
  <si>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</si>
  <si>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</si>
  <si>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</si>
  <si>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</si>
  <si>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</si>
  <si>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</si>
  <si>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</si>
  <si>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</si>
  <si>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</si>
  <si>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</si>
  <si>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</si>
  <si>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</si>
  <si>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</si>
  <si>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</si>
  <si>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</si>
  <si>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</si>
  <si>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</si>
  <si>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</si>
  <si>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</si>
  <si>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</si>
  <si>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</si>
  <si>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</si>
  <si>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</si>
  <si>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</si>
  <si>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</si>
  <si>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</si>
  <si>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</si>
  <si>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</si>
  <si>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</si>
  <si>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</si>
  <si>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</si>
  <si>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</si>
  <si>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</si>
  <si>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</si>
  <si>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</si>
  <si>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</si>
  <si>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</si>
  <si>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</si>
  <si>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</si>
  <si>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</si>
  <si>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</si>
  <si>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</si>
  <si>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</si>
  <si>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</si>
  <si>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</si>
  <si>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</si>
  <si>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</si>
  <si>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</si>
  <si>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</si>
  <si>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</si>
  <si>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</si>
  <si>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</si>
  <si>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</si>
  <si>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</si>
  <si>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</si>
  <si>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</si>
  <si>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</si>
  <si>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</si>
  <si>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</si>
  <si>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</si>
  <si>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</si>
  <si>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</si>
  <si>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</si>
  <si>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</si>
  <si>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</si>
  <si>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</si>
  <si>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</si>
  <si>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</si>
  <si>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</si>
  <si>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</si>
  <si>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</si>
  <si>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</si>
  <si>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</si>
  <si>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</si>
  <si>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</si>
  <si>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</si>
  <si>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</si>
  <si>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</si>
  <si>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</si>
  <si>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</si>
  <si>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</si>
  <si>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</si>
  <si>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</si>
  <si>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</si>
  <si>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</si>
  <si>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</si>
  <si>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</si>
  <si>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</si>
  <si>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</si>
  <si>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</si>
  <si>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</si>
  <si>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</si>
  <si>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</si>
  <si>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</si>
  <si>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</si>
  <si>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</si>
  <si>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</si>
  <si>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</si>
  <si>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</si>
  <si>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</si>
  <si>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</si>
  <si>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</si>
  <si>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</si>
  <si>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</si>
  <si>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</si>
  <si>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</si>
  <si>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</si>
  <si>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</si>
  <si>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</si>
  <si>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</si>
  <si>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</si>
  <si>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</si>
  <si>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</si>
  <si>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</si>
  <si>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</si>
  <si>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</si>
  <si>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</si>
  <si>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</si>
  <si>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</si>
  <si>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</si>
  <si>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</si>
  <si>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</si>
  <si>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</si>
  <si>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</si>
  <si>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</si>
  <si>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</si>
  <si>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</si>
  <si>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</si>
  <si>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</si>
  <si>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</si>
  <si>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</si>
  <si>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</si>
  <si>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</si>
  <si>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</si>
  <si>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</si>
  <si>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</si>
  <si>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</si>
  <si>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</si>
  <si>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</si>
  <si>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</si>
  <si>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</si>
  <si>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</si>
  <si>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</si>
  <si>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</si>
  <si>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</si>
  <si>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</si>
  <si>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</si>
  <si>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</si>
  <si>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</si>
  <si>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</si>
  <si>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</si>
  <si>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</si>
  <si>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</si>
  <si>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</si>
  <si>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</si>
  <si>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</si>
  <si>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</si>
  <si>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</si>
  <si>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</si>
  <si>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</si>
  <si>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</si>
  <si>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</si>
  <si>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</si>
  <si>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</si>
  <si>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</si>
  <si>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</si>
  <si>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</si>
  <si>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</si>
  <si>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</si>
  <si>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</si>
  <si>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</si>
  <si>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</si>
  <si>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</si>
  <si>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</si>
  <si>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</si>
  <si>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</si>
  <si>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</si>
  <si>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</si>
  <si>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</si>
  <si>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</si>
  <si>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</si>
  <si>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</si>
  <si>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</si>
  <si>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</si>
  <si>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</si>
  <si>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</si>
  <si>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</si>
  <si>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</si>
  <si>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</si>
  <si>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</si>
  <si>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</si>
  <si>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</si>
  <si>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</si>
  <si>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</si>
  <si>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</si>
  <si>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</si>
  <si>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</si>
  <si>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</si>
  <si>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</si>
  <si>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</si>
  <si>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</si>
  <si>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</si>
  <si>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</si>
  <si>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</si>
  <si>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</si>
  <si>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</si>
  <si>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</si>
  <si>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</si>
  <si>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</si>
  <si>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</si>
  <si>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</si>
  <si>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</si>
  <si>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</si>
  <si>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</si>
  <si>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</si>
  <si>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</si>
  <si>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</si>
  <si>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</si>
  <si>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</si>
  <si>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</si>
  <si>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</si>
  <si>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</si>
  <si>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</si>
  <si>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</si>
  <si>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</si>
  <si>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</si>
  <si>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</si>
  <si>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</si>
  <si>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</si>
  <si>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</si>
  <si>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</si>
  <si>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</si>
  <si>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</si>
  <si>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</si>
  <si>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</si>
  <si>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</si>
  <si>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</si>
  <si>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</si>
  <si>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</si>
  <si>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</si>
  <si>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</si>
  <si>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</si>
  <si>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</si>
  <si>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</si>
  <si>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</si>
  <si>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</si>
  <si>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</si>
  <si>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</si>
  <si>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</si>
  <si>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</si>
  <si>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</si>
  <si>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</si>
  <si>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</si>
  <si>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</si>
  <si>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</si>
  <si>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</si>
  <si>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</si>
  <si>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</si>
  <si>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</si>
  <si>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</si>
  <si>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</si>
  <si>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</si>
  <si>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</si>
  <si>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</si>
  <si>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</si>
  <si>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</si>
  <si>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</si>
  <si>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</si>
  <si>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</si>
  <si>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</si>
  <si>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</si>
  <si>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</si>
  <si>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</si>
  <si>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</si>
  <si>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</si>
  <si>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</si>
  <si>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</si>
  <si>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</si>
  <si>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</si>
  <si>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</si>
  <si>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</si>
  <si>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</si>
  <si>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</si>
  <si>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</si>
  <si>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</si>
  <si>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</si>
  <si>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</si>
  <si>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</si>
  <si>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</si>
  <si>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</si>
  <si>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</si>
  <si>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</si>
  <si>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</si>
  <si>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</si>
  <si>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</si>
  <si>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</si>
  <si>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</si>
  <si>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</si>
  <si>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</si>
  <si>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</si>
  <si>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</si>
  <si>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</si>
  <si>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</si>
  <si>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</si>
  <si>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</si>
  <si>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</si>
  <si>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</si>
  <si>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</si>
  <si>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</si>
  <si>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</si>
  <si>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</si>
  <si>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</si>
  <si>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</si>
  <si>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</si>
  <si>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</si>
  <si>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</si>
  <si>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</si>
  <si>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</si>
  <si>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</si>
  <si>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</si>
  <si>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</si>
  <si>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</si>
  <si>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</si>
  <si>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</si>
  <si>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</si>
  <si>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</si>
  <si>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</si>
  <si>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</si>
  <si>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</si>
  <si>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</si>
  <si>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</si>
  <si>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</si>
  <si>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</si>
  <si>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</si>
  <si>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</si>
  <si>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</si>
  <si>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</si>
  <si>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</si>
  <si>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</si>
  <si>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</si>
  <si>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</si>
  <si>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</si>
  <si>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</si>
  <si>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</si>
  <si>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</si>
  <si>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</si>
  <si>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</si>
  <si>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</si>
  <si>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</si>
  <si>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</si>
  <si>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</si>
  <si>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</si>
  <si>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</si>
  <si>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</si>
  <si>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</si>
  <si>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</si>
  <si>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</si>
  <si>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</si>
  <si>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</si>
  <si>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</si>
  <si>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</si>
  <si>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</si>
  <si>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</si>
  <si>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</si>
  <si>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</si>
  <si>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</si>
  <si>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</si>
  <si>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</si>
  <si>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</si>
  <si>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</si>
  <si>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</si>
  <si>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</si>
  <si>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</si>
  <si>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</si>
  <si>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</si>
  <si>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</si>
  <si>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</si>
  <si>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</si>
  <si>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</si>
  <si>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</si>
  <si>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</si>
  <si>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</si>
  <si>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</si>
  <si>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</si>
  <si>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</si>
  <si>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</si>
  <si>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</si>
  <si>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</si>
  <si>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</si>
  <si>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</si>
  <si>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</si>
  <si>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</si>
  <si>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</si>
  <si>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</si>
  <si>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</si>
  <si>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</si>
  <si>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</si>
  <si>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</si>
  <si>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</si>
  <si>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</si>
  <si>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</si>
  <si>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</si>
  <si>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</si>
  <si>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</si>
  <si>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</si>
  <si>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</si>
  <si>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</si>
  <si>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</si>
  <si>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</si>
  <si>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</si>
  <si>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</si>
  <si>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</si>
  <si>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</si>
  <si>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</si>
  <si>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</si>
  <si>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</si>
  <si>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</si>
  <si>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</si>
  <si>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</si>
  <si>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</si>
  <si>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</si>
  <si>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</si>
  <si>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</si>
  <si>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</si>
  <si>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</si>
  <si>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</si>
  <si>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</si>
  <si>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</si>
  <si>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</si>
  <si>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</si>
  <si>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</si>
  <si>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</si>
  <si>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</si>
  <si>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</si>
  <si>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</si>
  <si>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</si>
  <si>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</si>
  <si>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</si>
  <si>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</si>
  <si>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</si>
  <si>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</si>
  <si>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</si>
  <si>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</si>
  <si>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</si>
  <si>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</si>
  <si>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</si>
  <si>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</si>
  <si>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</si>
  <si>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</si>
  <si>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</si>
  <si>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</si>
  <si>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</si>
  <si>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</si>
  <si>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</si>
  <si>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</si>
  <si>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</si>
  <si>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</si>
  <si>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</si>
  <si>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</si>
  <si>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</si>
  <si>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</si>
  <si>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</si>
  <si>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</si>
  <si>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</si>
  <si>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</si>
  <si>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</si>
  <si>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</si>
  <si>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</si>
  <si>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</si>
  <si>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</si>
  <si>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</si>
  <si>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</si>
  <si>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</si>
  <si>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</si>
  <si>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</si>
  <si>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</si>
  <si>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</si>
  <si>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</si>
  <si>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</si>
  <si>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</si>
  <si>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</si>
  <si>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</si>
  <si>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</si>
  <si>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</si>
  <si>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</si>
  <si>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</si>
  <si>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</si>
  <si>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</si>
  <si>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</si>
  <si>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</si>
  <si>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</si>
  <si>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</si>
  <si>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</si>
  <si>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</si>
  <si>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</si>
  <si>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</si>
  <si>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</si>
  <si>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</si>
  <si>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</si>
  <si>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</si>
  <si>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</si>
  <si>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</si>
  <si>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</si>
  <si>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</si>
  <si>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</si>
  <si>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</si>
  <si>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</si>
  <si>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</si>
  <si>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</si>
  <si>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</si>
  <si>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</si>
  <si>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</si>
  <si>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</si>
  <si>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</si>
  <si>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</si>
  <si>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</si>
  <si>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</si>
  <si>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</si>
  <si>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</si>
  <si>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</si>
  <si>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</si>
  <si>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</si>
  <si>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</si>
  <si>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</si>
  <si>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</si>
  <si>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</si>
  <si>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</si>
  <si>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</si>
  <si>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</si>
  <si>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</si>
  <si>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</si>
  <si>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</si>
  <si>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</si>
  <si>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</si>
  <si>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</si>
  <si>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</si>
  <si>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</si>
  <si>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</si>
  <si>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</si>
  <si>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</si>
  <si>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</si>
  <si>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</si>
  <si>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</si>
  <si>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</si>
  <si>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</si>
  <si>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</si>
  <si>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</si>
  <si>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</si>
  <si>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</si>
  <si>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</si>
  <si>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</si>
  <si>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</si>
  <si>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</si>
  <si>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</si>
  <si>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</si>
  <si>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</si>
  <si>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</si>
  <si>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</si>
  <si>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</si>
  <si>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</si>
  <si>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</si>
  <si>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</si>
  <si>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</si>
  <si>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</si>
  <si>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</si>
  <si>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</si>
  <si>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</si>
  <si>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</si>
  <si>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</si>
  <si>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</si>
  <si>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</si>
  <si>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</si>
  <si>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</si>
  <si>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</si>
  <si>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</si>
  <si>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</si>
  <si>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</si>
  <si>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</si>
  <si>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</si>
  <si>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</si>
  <si>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</si>
  <si>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</si>
  <si>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</si>
  <si>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</si>
  <si>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</si>
  <si>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</si>
  <si>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</si>
  <si>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</si>
  <si>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</si>
  <si>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</si>
  <si>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</si>
  <si>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</si>
  <si>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</si>
  <si>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</si>
  <si>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</si>
  <si>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</si>
  <si>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</si>
  <si>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</si>
  <si>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</si>
  <si>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</si>
  <si>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</si>
  <si>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</si>
  <si>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</si>
  <si>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</si>
  <si>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</si>
  <si>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</si>
  <si>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</si>
  <si>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</si>
  <si>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</si>
  <si>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</si>
  <si>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</si>
  <si>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</si>
  <si>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</si>
  <si>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</si>
  <si>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</si>
  <si>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</si>
  <si>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</si>
  <si>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</si>
  <si>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</si>
  <si>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</si>
  <si>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</si>
  <si>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</si>
  <si>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</si>
  <si>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</si>
  <si>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</si>
  <si>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</si>
  <si>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</si>
  <si>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</si>
  <si>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</si>
  <si>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</si>
  <si>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</si>
  <si>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</si>
  <si>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</si>
  <si>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</si>
  <si>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</si>
  <si>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</si>
  <si>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</si>
  <si>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</si>
  <si>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</si>
  <si>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</si>
  <si>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</si>
  <si>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</si>
  <si>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</si>
  <si>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</si>
  <si>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</si>
  <si>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</si>
  <si>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</si>
  <si>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</si>
  <si>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</si>
  <si>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</si>
  <si>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</si>
  <si>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</si>
  <si>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</si>
  <si>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</si>
  <si>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</si>
  <si>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</si>
  <si>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</si>
  <si>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</si>
  <si>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</si>
  <si>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</si>
  <si>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</si>
  <si>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</si>
  <si>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</si>
  <si>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</si>
  <si>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</si>
  <si>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</si>
  <si>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</si>
  <si>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</si>
  <si>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</si>
  <si>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</si>
  <si>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</si>
  <si>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</si>
  <si>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</si>
  <si>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</si>
  <si>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</si>
  <si>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</si>
  <si>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</si>
  <si>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</si>
  <si>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</si>
  <si>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</si>
  <si>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</si>
  <si>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</si>
  <si>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</si>
  <si>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</si>
  <si>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</si>
  <si>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</si>
  <si>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</si>
  <si>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</si>
  <si>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</si>
  <si>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</si>
  <si>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</si>
  <si>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</si>
  <si>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</si>
  <si>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</si>
  <si>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</si>
  <si>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</si>
  <si>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</si>
  <si>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</si>
  <si>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</si>
  <si>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</si>
  <si>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</si>
  <si>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</si>
  <si>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</si>
  <si>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</si>
  <si>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</si>
  <si>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</si>
  <si>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</si>
  <si>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</si>
  <si>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</si>
  <si>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</si>
  <si>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</si>
  <si>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</si>
  <si>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</si>
  <si>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</si>
  <si>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</si>
  <si>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</si>
  <si>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</si>
  <si>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</si>
  <si>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</si>
  <si>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</si>
  <si>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</si>
  <si>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</si>
  <si>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</si>
  <si>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</si>
  <si>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</si>
  <si>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</si>
  <si>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</si>
  <si>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</si>
  <si>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</si>
  <si>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</si>
  <si>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</si>
  <si>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</si>
  <si>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</si>
  <si>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</si>
  <si>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</si>
  <si>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</si>
  <si>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</si>
  <si>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</si>
  <si>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</si>
  <si>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</si>
  <si>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</si>
  <si>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</si>
  <si>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</si>
  <si>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</si>
  <si>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</si>
  <si>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</si>
  <si>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</si>
  <si>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</si>
  <si>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</si>
  <si>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</si>
  <si>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</si>
  <si>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</si>
  <si>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</si>
  <si>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</si>
  <si>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</si>
  <si>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</si>
  <si>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</si>
  <si>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</si>
  <si>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</si>
  <si>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</si>
  <si>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</si>
  <si>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</si>
  <si>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</si>
  <si>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</si>
  <si>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</si>
  <si>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</si>
  <si>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</si>
  <si>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</si>
  <si>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</si>
  <si>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</si>
  <si>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</si>
  <si>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</si>
  <si>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</si>
  <si>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</si>
  <si>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</si>
  <si>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</si>
  <si>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</si>
  <si>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</si>
  <si>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</si>
  <si>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</si>
  <si>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</si>
  <si>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</si>
  <si>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</si>
  <si>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</si>
  <si>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</si>
  <si>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</si>
  <si>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</si>
  <si>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</si>
  <si>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</si>
  <si>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</si>
  <si>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</si>
  <si>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</si>
  <si>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</si>
  <si>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</si>
  <si>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</si>
  <si>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</si>
  <si>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</si>
  <si>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</si>
  <si>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</si>
  <si>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</si>
  <si>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</si>
  <si>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</si>
  <si>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</si>
  <si>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</si>
  <si>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</si>
  <si>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</si>
  <si>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</si>
  <si>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</si>
  <si>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</si>
  <si>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</si>
  <si>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</si>
  <si>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</si>
  <si>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</si>
  <si>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</si>
  <si>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</si>
  <si>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</si>
  <si>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</si>
  <si>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</si>
  <si>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</si>
  <si>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</si>
  <si>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</si>
  <si>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</si>
  <si>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</si>
  <si>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</si>
  <si>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</si>
  <si>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</si>
  <si>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</si>
  <si>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</si>
  <si>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</si>
  <si>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</si>
  <si>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</si>
  <si>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</si>
  <si>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</si>
  <si>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</si>
  <si>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</si>
  <si>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</si>
  <si>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</si>
  <si>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</si>
  <si>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</si>
  <si>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</si>
  <si>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</si>
  <si>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</si>
  <si>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</si>
  <si>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</si>
  <si>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</si>
  <si>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</si>
  <si>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</si>
  <si>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</si>
  <si>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</si>
  <si>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</si>
  <si>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</si>
  <si>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</si>
  <si>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</si>
  <si>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</si>
  <si>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</si>
  <si>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</si>
  <si>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</si>
  <si>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</si>
  <si>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</si>
  <si>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</si>
  <si>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</si>
  <si>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</si>
  <si>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</si>
  <si>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</si>
  <si>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</si>
  <si>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</si>
  <si>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</si>
  <si>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</si>
  <si>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</si>
  <si>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</si>
  <si>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</si>
  <si>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</si>
  <si>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</si>
  <si>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</si>
  <si>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</si>
  <si>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</si>
  <si>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</si>
  <si>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</si>
  <si>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</si>
  <si>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</si>
  <si>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</si>
  <si>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</si>
  <si>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</si>
  <si>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</si>
  <si>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</si>
  <si>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</si>
  <si>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</si>
  <si>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</si>
  <si>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</si>
  <si>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</si>
  <si>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</si>
  <si>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</si>
  <si>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</si>
  <si>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</si>
  <si>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</si>
  <si>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</si>
  <si>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</si>
  <si>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</si>
  <si>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</si>
  <si>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</si>
  <si>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</si>
  <si>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</si>
  <si>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</si>
  <si>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</si>
  <si>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</si>
  <si>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</si>
  <si>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</si>
  <si>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</si>
  <si>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</si>
  <si>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</si>
  <si>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</si>
  <si>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</si>
  <si>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</si>
  <si>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</si>
  <si>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</si>
  <si>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</si>
  <si>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</si>
  <si>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</si>
  <si>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</si>
  <si>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</si>
  <si>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</si>
  <si>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</si>
  <si>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</si>
  <si>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</si>
  <si>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</si>
  <si>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</si>
  <si>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</si>
  <si>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</si>
  <si>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</si>
  <si>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</si>
  <si>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</si>
  <si>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</si>
  <si>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</si>
  <si>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</si>
  <si>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Karvea 75mg tablet</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</si>
  <si>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</si>
  <si>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</si>
  <si>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</si>
  <si>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</si>
  <si>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</si>
  <si>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</si>
  <si>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</si>
  <si>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</si>
  <si>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</si>
  <si>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</si>
  <si>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</si>
  <si>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</si>
  <si>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</si>
  <si>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Karvea 75 mg tablet x14</t>
  </si>
  <si>
    <t>82 avenue Raspail</t>
  </si>
  <si>
    <t>Gentilly</t>
  </si>
  <si>
    <t>EU/1/97/049/010</t>
  </si>
  <si>
    <t>1, rue de la Vierge</t>
  </si>
  <si>
    <t>Ambarès &amp; Lagrave</t>
  </si>
  <si>
    <t>Sanofi Winthrop Industrie</t>
  </si>
  <si>
    <t xml:space="preserve">Sanofi Winthrop Industrie	</t>
  </si>
  <si>
    <t>ORG-100011564</t>
  </si>
  <si>
    <t>karvea 75 mg tablet - 14 tablets</t>
  </si>
  <si>
    <t>Karvea 75 mg tablet x28</t>
  </si>
  <si>
    <t>Karvea 75 mg tablet x56</t>
  </si>
  <si>
    <t>Karvea 75 mg tablet x98</t>
  </si>
  <si>
    <t>karvea 75 mg tablet - 28 tablets</t>
  </si>
  <si>
    <t>karvea 75 mg tablet - 56 tablets</t>
  </si>
  <si>
    <t>karvea 75 mg tablet - 98 tablets</t>
  </si>
  <si>
    <t>EU/1/97/049/002</t>
  </si>
  <si>
    <t>EU/1/97/049/003</t>
  </si>
  <si>
    <t>country</t>
  </si>
  <si>
    <t>EU/1/97/049/001|0xF79CABF272B6A7EEF104DDDA44E82719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</si>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</sst>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64684</v>
      </c>
      <c r="C2" t="s">
        <v>64685</v>
      </c>
      <c r="D2" t="s">
        <v>29</v>
      </c>
      <c r="E2" s="19">
        <f>IF(D2="","",_xlfn.XLOOKUP(D2,EXTRA!$Y$2:$Y$6,EXTRA!$X$2:$X$6))</f>
        <v>220000000034</v>
      </c>
      <c r="F2" t="s">
        <v>64678</v>
      </c>
      <c r="G2" t="s">
        <v>64679</v>
      </c>
      <c r="H2" t="s">
        <v>30</v>
      </c>
      <c r="I2">
        <v>94250</v>
      </c>
    </row>
    <row r="3" spans="1:9" x14ac:dyDescent="0.2">
      <c r="B3" t="s">
        <v>64683</v>
      </c>
      <c r="C3" t="s">
        <v>64685</v>
      </c>
      <c r="D3" t="s">
        <v>64571</v>
      </c>
      <c r="E3" s="11">
        <f>IF(D3="","",_xlfn.XLOOKUP(D3,EXTRA!$Y$2:$Y$6,EXTRA!$X$2:$X$6))</f>
        <v>220000000033</v>
      </c>
      <c r="F3" t="s">
        <v>64681</v>
      </c>
      <c r="G3" t="s">
        <v>64682</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E14" sqref="E14"/>
    </sheetView>
  </sheetViews>
  <sheetFormatPr baseColWidth="10" defaultRowHeight="16" x14ac:dyDescent="0.2"/>
  <cols>
    <col min="2" max="2" width="27.83203125" bestFit="1" customWidth="1"/>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70</v>
      </c>
      <c r="E1" s="18" t="s">
        <v>8</v>
      </c>
      <c r="F1" s="11" t="s">
        <v>63</v>
      </c>
      <c r="G1" s="17" t="s">
        <v>45</v>
      </c>
      <c r="H1" s="17" t="s">
        <v>75</v>
      </c>
    </row>
    <row r="2" spans="1:8" x14ac:dyDescent="0.2">
      <c r="A2" s="1"/>
      <c r="B2" t="s">
        <v>64686</v>
      </c>
      <c r="C2" t="s">
        <v>64680</v>
      </c>
      <c r="D2" t="s">
        <v>71</v>
      </c>
      <c r="E2" t="s">
        <v>46</v>
      </c>
      <c r="F2" s="11">
        <f>IF(E2="","",_xlfn.XLOOKUP(E2,EXTRA!$W$2:$W$8,EXTRA!$V$2:$V$8))</f>
        <v>220000000061</v>
      </c>
      <c r="G2" t="s">
        <v>47</v>
      </c>
      <c r="H2" t="s">
        <v>27</v>
      </c>
    </row>
    <row r="3" spans="1:8" x14ac:dyDescent="0.2">
      <c r="B3" t="s">
        <v>64690</v>
      </c>
      <c r="C3" t="s">
        <v>33</v>
      </c>
      <c r="D3" t="s">
        <v>71</v>
      </c>
      <c r="E3" t="s">
        <v>46</v>
      </c>
      <c r="F3" s="11">
        <f>IF(E3="","",_xlfn.XLOOKUP(E3,EXTRA!$W$2:$W$8,EXTRA!$V$2:$V$8))</f>
        <v>220000000061</v>
      </c>
      <c r="G3" t="s">
        <v>47</v>
      </c>
      <c r="H3" t="s">
        <v>27</v>
      </c>
    </row>
    <row r="4" spans="1:8" x14ac:dyDescent="0.2">
      <c r="B4" t="s">
        <v>64691</v>
      </c>
      <c r="C4" t="s">
        <v>64693</v>
      </c>
      <c r="D4" t="s">
        <v>71</v>
      </c>
      <c r="E4" t="s">
        <v>46</v>
      </c>
      <c r="F4" s="11">
        <f>IF(E4="","",_xlfn.XLOOKUP(E4,EXTRA!$W$2:$W$8,EXTRA!$V$2:$V$8))</f>
        <v>220000000061</v>
      </c>
      <c r="G4" t="s">
        <v>47</v>
      </c>
      <c r="H4" t="s">
        <v>27</v>
      </c>
    </row>
    <row r="5" spans="1:8" x14ac:dyDescent="0.2">
      <c r="B5" t="s">
        <v>64692</v>
      </c>
      <c r="C5" t="s">
        <v>64694</v>
      </c>
      <c r="D5" t="s">
        <v>71</v>
      </c>
      <c r="E5" t="s">
        <v>46</v>
      </c>
      <c r="F5" s="11">
        <f>IF(E5="","",_xlfn.XLOOKUP(E5,EXTRA!$W$2:$W$8,EXTRA!$V$2:$V$8))</f>
        <v>220000000061</v>
      </c>
      <c r="G5" t="s">
        <v>47</v>
      </c>
      <c r="H5" t="s">
        <v>27</v>
      </c>
    </row>
    <row r="6" spans="1:8" x14ac:dyDescent="0.2">
      <c r="F6" s="11" t="str">
        <f>IF(E6="","",_xlfn.XLOOKUP(E6,EXTRA!$W$2:$W$8,EXTRA!$V$2:$V$8))</f>
        <v/>
      </c>
    </row>
    <row r="7" spans="1:8" x14ac:dyDescent="0.2">
      <c r="F7" s="11" t="str">
        <f>IF(E7="","",_xlfn.XLOOKUP(E7,EXTRA!$W$2:$W$8,EXTRA!$V$2:$V$8))</f>
        <v/>
      </c>
    </row>
    <row r="8" spans="1:8" x14ac:dyDescent="0.2">
      <c r="F8" s="11" t="str">
        <f>IF(E8="","",_xlfn.XLOOKUP(E8,EXTRA!$W$2:$W$8,EXTRA!$V$2:$V$8))</f>
        <v/>
      </c>
    </row>
    <row r="9" spans="1:8" x14ac:dyDescent="0.2">
      <c r="F9" s="11" t="str">
        <f>IF(E9="","",_xlfn.XLOOKUP(E9,EXTRA!$W$2:$W$8,EXTRA!$V$2:$V$8))</f>
        <v/>
      </c>
    </row>
    <row r="10" spans="1:8" x14ac:dyDescent="0.2">
      <c r="F10" s="11" t="str">
        <f>IF(E10="","",_xlfn.XLOOKUP(E10,EXTRA!$W$2:$W$8,EXTRA!$V$2:$V$8))</f>
        <v/>
      </c>
    </row>
    <row r="11" spans="1:8" x14ac:dyDescent="0.2">
      <c r="F11" s="11" t="str">
        <f>IF(E11="","",_xlfn.XLOOKUP(E11,EXTRA!$W$2:$W$8,EXTRA!$V$2:$V$8))</f>
        <v/>
      </c>
    </row>
    <row r="12" spans="1:8" x14ac:dyDescent="0.2">
      <c r="F12" s="11" t="str">
        <f>IF(E12="","",_xlfn.XLOOKUP(E12,EXTRA!$W$2:$W$8,EXTRA!$V$2:$V$8))</f>
        <v/>
      </c>
    </row>
    <row r="13" spans="1:8" x14ac:dyDescent="0.2">
      <c r="F13" s="11" t="str">
        <f>IF(E13="","",_xlfn.XLOOKUP(E13,EXTRA!$W$2:$W$8,EXTRA!$V$2:$V$8))</f>
        <v/>
      </c>
    </row>
    <row r="14" spans="1:8" x14ac:dyDescent="0.2">
      <c r="F14" s="11" t="str">
        <f>IF(E14="","",_xlfn.XLOOKUP(E14,EXTRA!$W$2:$W$8,EXTRA!$V$2:$V$8))</f>
        <v/>
      </c>
    </row>
    <row r="15" spans="1:8" x14ac:dyDescent="0.2">
      <c r="F15" s="11"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64646</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64647</v>
      </c>
      <c r="D2" t="s">
        <v>14</v>
      </c>
      <c r="E2" s="11" t="str">
        <f>IF(D2="","",_xlfn.XLOOKUP(D2,EXTRA!$AE$2:$AE$10,EXTRA!$AD$2:$AD$10))</f>
        <v>100000072082</v>
      </c>
    </row>
    <row r="3" spans="1:9" x14ac:dyDescent="0.2">
      <c r="B3" t="s">
        <v>64648</v>
      </c>
      <c r="C3" t="s">
        <v>64649</v>
      </c>
      <c r="D3" t="s">
        <v>14</v>
      </c>
      <c r="E3" s="11" t="str">
        <f>IF(D3="","",_xlfn.XLOOKUP(D3,EXTRA!$AE$2:$AE$10,EXTRA!$AD$2:$AD$10))</f>
        <v>100000072082</v>
      </c>
    </row>
    <row r="4" spans="1:9" x14ac:dyDescent="0.2">
      <c r="B4" t="s">
        <v>64650</v>
      </c>
      <c r="C4" t="s">
        <v>64651</v>
      </c>
      <c r="D4" t="s">
        <v>14</v>
      </c>
      <c r="E4" s="11" t="str">
        <f>IF(D4="","",_xlfn.XLOOKUP(D4,EXTRA!$AE$2:$AE$10,EXTRA!$AD$2:$AD$10))</f>
        <v>100000072082</v>
      </c>
    </row>
    <row r="5" spans="1:9" x14ac:dyDescent="0.2">
      <c r="B5" t="s">
        <v>64652</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64646</v>
      </c>
      <c r="C7" t="s">
        <v>17</v>
      </c>
      <c r="D7" t="s">
        <v>64653</v>
      </c>
      <c r="E7" s="11" t="str">
        <f>IF(D7="","",_xlfn.XLOOKUP(D7,EXTRA!$AE$2:$AE$10,EXTRA!$AD$2:$AD$10))</f>
        <v>100000072072</v>
      </c>
      <c r="F7" t="s">
        <v>60</v>
      </c>
      <c r="G7" t="s">
        <v>62</v>
      </c>
      <c r="H7">
        <v>75</v>
      </c>
      <c r="I7" t="s">
        <v>10</v>
      </c>
    </row>
    <row r="8" spans="1:9" x14ac:dyDescent="0.2">
      <c r="A8" s="1"/>
      <c r="B8" t="s">
        <v>64654</v>
      </c>
      <c r="C8" t="s">
        <v>64655</v>
      </c>
      <c r="D8" t="s">
        <v>14</v>
      </c>
      <c r="E8" s="11" t="str">
        <f>IF(D8="","",_xlfn.XLOOKUP(D8,EXTRA!$AE$2:$AE$10,EXTRA!$AD$2:$AD$10))</f>
        <v>100000072082</v>
      </c>
      <c r="F8" s="3"/>
      <c r="G8" s="3"/>
    </row>
    <row r="9" spans="1:9" x14ac:dyDescent="0.2">
      <c r="A9" s="1"/>
      <c r="B9" t="s">
        <v>64656</v>
      </c>
      <c r="C9" t="s">
        <v>64657</v>
      </c>
      <c r="D9" t="s">
        <v>14</v>
      </c>
      <c r="E9" s="11" t="str">
        <f>IF(D9="","",_xlfn.XLOOKUP(D9,EXTRA!$AE$2:$AE$10,EXTRA!$AD$2:$AD$10))</f>
        <v>100000072082</v>
      </c>
      <c r="F9" s="3"/>
      <c r="G9" s="3"/>
    </row>
    <row r="10" spans="1:9" x14ac:dyDescent="0.2">
      <c r="A10" s="1"/>
      <c r="B10" t="s">
        <v>27512</v>
      </c>
      <c r="C10" t="s">
        <v>64658</v>
      </c>
      <c r="D10" t="s">
        <v>14</v>
      </c>
      <c r="E10" s="11" t="str">
        <f>IF(D10="","",_xlfn.XLOOKUP(D10,EXTRA!$AE$2:$AE$10,EXTRA!$AD$2:$AD$10))</f>
        <v>100000072082</v>
      </c>
      <c r="F10" s="3"/>
      <c r="G10" s="3"/>
    </row>
    <row r="11" spans="1:9" x14ac:dyDescent="0.2">
      <c r="A11" s="1"/>
      <c r="B11" t="s">
        <v>64659</v>
      </c>
      <c r="C11" t="s">
        <v>64660</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C21" sqref="C21"/>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64695</v>
      </c>
      <c r="K1" s="18" t="s">
        <v>91</v>
      </c>
      <c r="L1" s="18" t="s">
        <v>25</v>
      </c>
      <c r="M1" s="18" t="s">
        <v>64</v>
      </c>
      <c r="N1" s="11" t="s">
        <v>66</v>
      </c>
      <c r="O1" s="17" t="s">
        <v>93</v>
      </c>
      <c r="P1" s="17" t="s">
        <v>94</v>
      </c>
      <c r="Q1" s="17" t="s">
        <v>95</v>
      </c>
    </row>
    <row r="2" spans="1:17" x14ac:dyDescent="0.2">
      <c r="B2" t="s">
        <v>64677</v>
      </c>
      <c r="C2" t="s">
        <v>64696</v>
      </c>
      <c r="D2" s="4" t="s">
        <v>64661</v>
      </c>
      <c r="E2" t="s">
        <v>64662</v>
      </c>
      <c r="F2" t="s">
        <v>64646</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topLeftCell="B1" workbookViewId="0">
      <selection activeCell="D9" sqref="D9"/>
    </sheetView>
  </sheetViews>
  <sheetFormatPr baseColWidth="10" defaultRowHeight="16" x14ac:dyDescent="0.2"/>
  <cols>
    <col min="1" max="1" width="10.83203125" style="12"/>
    <col min="2" max="2" width="29.5" style="12" customWidth="1"/>
    <col min="3" max="3" width="19" style="12" customWidth="1"/>
    <col min="4" max="4" width="30.1640625" style="12" customWidth="1"/>
    <col min="5" max="5" width="17.5" customWidth="1"/>
    <col min="6" max="6" width="24.33203125" style="12" customWidth="1"/>
    <col min="7" max="7" width="29" customWidth="1"/>
  </cols>
  <sheetData>
    <row r="1" spans="1:7" x14ac:dyDescent="0.2">
      <c r="A1" s="17" t="s">
        <v>0</v>
      </c>
      <c r="B1" s="18" t="s">
        <v>1</v>
      </c>
      <c r="C1" s="18" t="s">
        <v>2</v>
      </c>
      <c r="D1" s="18" t="s">
        <v>3</v>
      </c>
      <c r="E1" s="11" t="s">
        <v>51</v>
      </c>
      <c r="F1" s="17" t="s">
        <v>4</v>
      </c>
      <c r="G1" s="11" t="s">
        <v>52</v>
      </c>
    </row>
    <row r="2" spans="1:7" x14ac:dyDescent="0.2">
      <c r="A2" s="14"/>
      <c r="B2" t="s">
        <v>64645</v>
      </c>
      <c r="C2" t="s">
        <v>33</v>
      </c>
      <c r="D2" s="12" t="s">
        <v>18</v>
      </c>
      <c r="E2" s="11" t="str">
        <f>IF(D2="","",_xlfn.XLOOKUP(D2,EXTRA!$L$2:$L$711,EXTRA!$K$2:$K$711))</f>
        <v>100000073664</v>
      </c>
      <c r="F2" s="12" t="s">
        <v>18</v>
      </c>
      <c r="G2" s="13" t="str">
        <f>IF(F2="","",_xlfn.XLOOKUP(F2,EXTRA!N:N,EXTRA!M:M))</f>
        <v>200000002152</v>
      </c>
    </row>
    <row r="3" spans="1:7" x14ac:dyDescent="0.2">
      <c r="E3" s="11" t="str">
        <f>IF(D3="","",_xlfn.XLOOKUP(D3,EXTRA!$L$2:$L$711,EXTRA!$K$2:$K$711))</f>
        <v/>
      </c>
      <c r="G3" s="13" t="str">
        <f>IF(F3="","",_xlfn.XLOOKUP(F3,EXTRA!N:N,EXTRA!M:M))</f>
        <v/>
      </c>
    </row>
    <row r="4" spans="1:7" x14ac:dyDescent="0.2">
      <c r="E4" s="11" t="str">
        <f>IF(D4="","",_xlfn.XLOOKUP(D4,EXTRA!$L$2:$L$711,EXTRA!$K$2:$K$711))</f>
        <v/>
      </c>
      <c r="G4" s="13" t="str">
        <f>IF(F4="","",_xlfn.XLOOKUP(F4,EXTRA!N:N,EXTRA!M:M))</f>
        <v/>
      </c>
    </row>
    <row r="5" spans="1:7" x14ac:dyDescent="0.2">
      <c r="E5" s="11" t="str">
        <f>IF(D5="","",_xlfn.XLOOKUP(D5,EXTRA!$L$2:$L$711,EXTRA!$K$2:$K$711))</f>
        <v/>
      </c>
      <c r="G5" s="13" t="str">
        <f>IF(F5="","",_xlfn.XLOOKUP(F5,EXTRA!N:N,EXTRA!M:M))</f>
        <v/>
      </c>
    </row>
    <row r="6" spans="1:7" x14ac:dyDescent="0.2">
      <c r="E6" s="11" t="str">
        <f>IF(D6="","",_xlfn.XLOOKUP(D6,EXTRA!$L$2:$L$711,EXTRA!$K$2:$K$711))</f>
        <v/>
      </c>
      <c r="G6" s="13" t="str">
        <f>IF(F6="","",_xlfn.XLOOKUP(F6,EXTRA!N:N,EXTRA!M:M))</f>
        <v/>
      </c>
    </row>
    <row r="7" spans="1:7" x14ac:dyDescent="0.2">
      <c r="E7" s="11" t="str">
        <f>IF(D7="","",_xlfn.XLOOKUP(D7,EXTRA!$L$2:$L$711,EXTRA!$K$2:$K$711))</f>
        <v/>
      </c>
      <c r="G7" s="13" t="str">
        <f>IF(F7="","",_xlfn.XLOOKUP(F7,EXTRA!N:N,EXTRA!M:M))</f>
        <v/>
      </c>
    </row>
    <row r="8" spans="1:7" x14ac:dyDescent="0.2">
      <c r="E8" s="11" t="str">
        <f>IF(D8="","",_xlfn.XLOOKUP(D8,EXTRA!$L$2:$L$711,EXTRA!$K$2:$K$711))</f>
        <v/>
      </c>
      <c r="G8" s="13" t="str">
        <f>IF(F8="","",_xlfn.XLOOKUP(F8,EXTRA!N:N,EXTRA!M:M))</f>
        <v/>
      </c>
    </row>
    <row r="9" spans="1:7" x14ac:dyDescent="0.2">
      <c r="E9" s="11" t="str">
        <f>IF(D9="","",_xlfn.XLOOKUP(D9,EXTRA!$L$2:$L$711,EXTRA!$K$2:$K$711))</f>
        <v/>
      </c>
      <c r="G9" s="13" t="str">
        <f>IF(F9="","",_xlfn.XLOOKUP(F9,EXTRA!N:N,EXTRA!M:M))</f>
        <v/>
      </c>
    </row>
    <row r="10" spans="1:7" x14ac:dyDescent="0.2">
      <c r="E10" s="11" t="str">
        <f>IF(D10="","",_xlfn.XLOOKUP(D10,EXTRA!$L$2:$L$711,EXTRA!$K$2:$K$711))</f>
        <v/>
      </c>
      <c r="G10" s="13" t="str">
        <f>IF(F10="","",_xlfn.XLOOKUP(F10,EXTRA!N:N,EXTRA!M:M))</f>
        <v/>
      </c>
    </row>
    <row r="11" spans="1:7" x14ac:dyDescent="0.2">
      <c r="E11" s="11" t="str">
        <f>IF(D11="","",_xlfn.XLOOKUP(D11,EXTRA!$L$2:$L$711,EXTRA!$K$2:$K$711))</f>
        <v/>
      </c>
      <c r="G11" s="13" t="str">
        <f>IF(F11="","",_xlfn.XLOOKUP(F11,EXTRA!N:N,EXTRA!M:M))</f>
        <v/>
      </c>
    </row>
    <row r="12" spans="1:7" x14ac:dyDescent="0.2">
      <c r="E12" s="11" t="str">
        <f>IF(D12="","",_xlfn.XLOOKUP(D12,EXTRA!$L$2:$L$711,EXTRA!$K$2:$K$711))</f>
        <v/>
      </c>
      <c r="G12" s="13" t="str">
        <f>IF(F12="","",_xlfn.XLOOKUP(F12,EXTRA!N:N,EXTRA!M:M))</f>
        <v/>
      </c>
    </row>
    <row r="13" spans="1:7" x14ac:dyDescent="0.2">
      <c r="E13" s="11" t="str">
        <f>IF(D13="","",_xlfn.XLOOKUP(D13,EXTRA!$L$2:$L$711,EXTRA!$K$2:$K$711))</f>
        <v/>
      </c>
      <c r="G13" s="13" t="str">
        <f>IF(F13="","",_xlfn.XLOOKUP(F13,EXTRA!N:N,EXTRA!M:M))</f>
        <v/>
      </c>
    </row>
    <row r="14" spans="1:7" x14ac:dyDescent="0.2">
      <c r="E14" s="11" t="str">
        <f>IF(D14="","",_xlfn.XLOOKUP(D14,EXTRA!$L$2:$L$711,EXTRA!$K$2:$K$711))</f>
        <v/>
      </c>
      <c r="G14" s="13" t="str">
        <f>IF(F14="","",_xlfn.XLOOKUP(F14,EXTRA!N:N,EXTRA!M:M))</f>
        <v/>
      </c>
    </row>
    <row r="15" spans="1:7" x14ac:dyDescent="0.2">
      <c r="E15" s="11" t="str">
        <f>IF(D15="","",_xlfn.XLOOKUP(D15,EXTRA!$L$2:$L$711,EXTRA!$K$2:$K$711))</f>
        <v/>
      </c>
      <c r="G15" s="13" t="str">
        <f>IF(F15="","",_xlfn.XLOOKUP(F15,EXTRA!N:N,EXTRA!M:M))</f>
        <v/>
      </c>
    </row>
    <row r="16" spans="1:7" x14ac:dyDescent="0.2">
      <c r="E16" s="11" t="str">
        <f>IF(D16="","",_xlfn.XLOOKUP(D16,EXTRA!$L$2:$L$711,EXTRA!$K$2:$K$711))</f>
        <v/>
      </c>
      <c r="G16" s="13" t="str">
        <f>IF(F16="","",_xlfn.XLOOKUP(F16,EXTRA!N:N,EXTRA!M:M))</f>
        <v/>
      </c>
    </row>
    <row r="17" spans="5:7" x14ac:dyDescent="0.2">
      <c r="E17" s="11" t="str">
        <f>IF(D17="","",_xlfn.XLOOKUP(D17,EXTRA!$L$2:$L$711,EXTRA!$K$2:$K$711))</f>
        <v/>
      </c>
      <c r="G17" s="13" t="str">
        <f>IF(F17="","",_xlfn.XLOOKUP(F17,EXTRA!N:N,EXTRA!M:M))</f>
        <v/>
      </c>
    </row>
    <row r="18" spans="5:7" x14ac:dyDescent="0.2">
      <c r="E18" s="11" t="str">
        <f>IF(D18="","",_xlfn.XLOOKUP(D18,EXTRA!$L$2:$L$711,EXTRA!$K$2:$K$711))</f>
        <v/>
      </c>
      <c r="G18" s="13" t="str">
        <f>IF(F18="","",_xlfn.XLOOKUP(F18,EXTRA!N:N,EXTRA!M:M))</f>
        <v/>
      </c>
    </row>
    <row r="19" spans="5:7" x14ac:dyDescent="0.2">
      <c r="E19" s="11" t="str">
        <f>IF(D19="","",_xlfn.XLOOKUP(D19,EXTRA!$L$2:$L$711,EXTRA!$K$2:$K$711))</f>
        <v/>
      </c>
      <c r="G19" s="13" t="str">
        <f>IF(F19="","",_xlfn.XLOOKUP(F19,EXTRA!N:N,EXTRA!M:M))</f>
        <v/>
      </c>
    </row>
    <row r="20" spans="5:7" x14ac:dyDescent="0.2">
      <c r="E20" s="11" t="str">
        <f>IF(D20="","",_xlfn.XLOOKUP(D20,EXTRA!$L$2:$L$711,EXTRA!$K$2:$K$711))</f>
        <v/>
      </c>
      <c r="G20" s="13" t="str">
        <f>IF(F20="","",_xlfn.XLOOKUP(F20,EXTRA!N:N,EXTRA!M:M))</f>
        <v/>
      </c>
    </row>
    <row r="21" spans="5:7" x14ac:dyDescent="0.2">
      <c r="E21" s="11" t="str">
        <f>IF(D21="","",_xlfn.XLOOKUP(D21,EXTRA!$L$2:$L$711,EXTRA!$K$2:$K$711))</f>
        <v/>
      </c>
      <c r="G21" s="13" t="str">
        <f>IF(F21="","",_xlfn.XLOOKUP(F21,EXTRA!N:N,EXTRA!M:M))</f>
        <v/>
      </c>
    </row>
    <row r="22" spans="5:7" x14ac:dyDescent="0.2">
      <c r="E22" s="11" t="str">
        <f>IF(D22="","",_xlfn.XLOOKUP(D22,EXTRA!$L$2:$L$711,EXTRA!$K$2:$K$711))</f>
        <v/>
      </c>
      <c r="G22" s="13" t="str">
        <f>IF(F22="","",_xlfn.XLOOKUP(F22,EXTRA!N:N,EXTRA!M:M))</f>
        <v/>
      </c>
    </row>
    <row r="23" spans="5:7" x14ac:dyDescent="0.2">
      <c r="E23" s="11" t="str">
        <f>IF(D23="","",_xlfn.XLOOKUP(D23,EXTRA!$L$2:$L$711,EXTRA!$K$2:$K$711))</f>
        <v/>
      </c>
      <c r="G23" s="13" t="str">
        <f>IF(F23="","",_xlfn.XLOOKUP(F23,EXTRA!N:N,EXTRA!M:M))</f>
        <v/>
      </c>
    </row>
    <row r="24" spans="5:7" x14ac:dyDescent="0.2">
      <c r="E24" s="11" t="str">
        <f>IF(D24="","",_xlfn.XLOOKUP(D24,EXTRA!$L$2:$L$711,EXTRA!$K$2:$K$711))</f>
        <v/>
      </c>
      <c r="G24" s="13" t="str">
        <f>IF(F24="","",_xlfn.XLOOKUP(F24,EXTRA!N:N,EXTRA!M:M))</f>
        <v/>
      </c>
    </row>
    <row r="25" spans="5:7" x14ac:dyDescent="0.2">
      <c r="E25" s="11" t="str">
        <f>IF(D25="","",_xlfn.XLOOKUP(D25,EXTRA!$L$2:$L$711,EXTRA!$K$2:$K$711))</f>
        <v/>
      </c>
      <c r="G25" s="13" t="str">
        <f>IF(F25="","",_xlfn.XLOOKUP(F25,EXTRA!N:N,EXTRA!M:M))</f>
        <v/>
      </c>
    </row>
    <row r="26" spans="5:7" x14ac:dyDescent="0.2">
      <c r="E26" s="11" t="str">
        <f>IF(D26="","",_xlfn.XLOOKUP(D26,EXTRA!$L$2:$L$711,EXTRA!$K$2:$K$711))</f>
        <v/>
      </c>
      <c r="G26" s="13" t="str">
        <f>IF(F26="","",_xlfn.XLOOKUP(F26,EXTRA!N:N,EXTRA!M:M))</f>
        <v/>
      </c>
    </row>
    <row r="27" spans="5:7" x14ac:dyDescent="0.2">
      <c r="E27" s="11" t="str">
        <f>IF(D27="","",_xlfn.XLOOKUP(D27,EXTRA!$L$2:$L$711,EXTRA!$K$2:$K$711))</f>
        <v/>
      </c>
      <c r="G27" s="13" t="str">
        <f>IF(F27="","",_xlfn.XLOOKUP(F27,EXTRA!N:N,EXTRA!M:M))</f>
        <v/>
      </c>
    </row>
    <row r="28" spans="5:7" x14ac:dyDescent="0.2">
      <c r="E28" s="11" t="str">
        <f>IF(D28="","",_xlfn.XLOOKUP(D28,EXTRA!$L$2:$L$711,EXTRA!$K$2:$K$711))</f>
        <v/>
      </c>
      <c r="G28" s="13" t="str">
        <f>IF(F28="","",_xlfn.XLOOKUP(F28,EXTRA!N:N,EXTRA!M:M))</f>
        <v/>
      </c>
    </row>
    <row r="29" spans="5:7" x14ac:dyDescent="0.2">
      <c r="E29" s="11" t="str">
        <f>IF(D29="","",_xlfn.XLOOKUP(D29,EXTRA!$L$2:$L$711,EXTRA!$K$2:$K$711))</f>
        <v/>
      </c>
      <c r="G29" s="13" t="str">
        <f>IF(F29="","",_xlfn.XLOOKUP(F29,EXTRA!N:N,EXTRA!M:M))</f>
        <v/>
      </c>
    </row>
    <row r="30" spans="5:7" x14ac:dyDescent="0.2">
      <c r="E30" s="11" t="str">
        <f>IF(D30="","",_xlfn.XLOOKUP(D30,EXTRA!$L$2:$L$711,EXTRA!$K$2:$K$711))</f>
        <v/>
      </c>
      <c r="G30" s="13"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2" customWidth="1"/>
    <col min="3" max="3" width="15.83203125" style="12" bestFit="1" customWidth="1"/>
    <col min="4" max="4" width="11" style="12" customWidth="1"/>
    <col min="5" max="5" width="13.1640625" bestFit="1" customWidth="1"/>
    <col min="6" max="6" width="15.6640625" style="12" bestFit="1" customWidth="1"/>
    <col min="7" max="7" width="23.6640625" bestFit="1" customWidth="1"/>
    <col min="8" max="8" width="11" style="12" customWidth="1"/>
    <col min="9" max="10" width="11" customWidth="1"/>
  </cols>
  <sheetData>
    <row r="1" spans="1:9" x14ac:dyDescent="0.2">
      <c r="A1" s="17" t="s">
        <v>0</v>
      </c>
      <c r="B1" s="18" t="s">
        <v>1</v>
      </c>
      <c r="C1" s="18" t="s">
        <v>2</v>
      </c>
      <c r="D1" s="18" t="s">
        <v>3</v>
      </c>
      <c r="E1" s="11" t="s">
        <v>51</v>
      </c>
      <c r="F1" s="17" t="s">
        <v>4</v>
      </c>
      <c r="G1" s="11" t="s">
        <v>52</v>
      </c>
      <c r="H1" s="18" t="s">
        <v>5</v>
      </c>
      <c r="I1" s="11" t="s">
        <v>53</v>
      </c>
    </row>
    <row r="2" spans="1:9" x14ac:dyDescent="0.2">
      <c r="A2" s="14"/>
      <c r="B2" t="s">
        <v>64663</v>
      </c>
      <c r="C2" t="s">
        <v>33</v>
      </c>
      <c r="D2" s="12" t="s">
        <v>18</v>
      </c>
      <c r="E2" s="11" t="str">
        <f>IF(D2="","",_xlfn.XLOOKUP(D2,EXTRA!$L$2:$L$711,EXTRA!$K$2:$K$711))</f>
        <v>100000073664</v>
      </c>
      <c r="F2" s="12" t="s">
        <v>18</v>
      </c>
      <c r="G2" s="13" t="str">
        <f>IF(F2="","",_xlfn.XLOOKUP(F2,EXTRA!N:N,EXTRA!M:M))</f>
        <v>200000002152</v>
      </c>
      <c r="H2" s="12" t="s">
        <v>7</v>
      </c>
      <c r="I2" s="13">
        <f>IF(H2="","",_xlfn.XLOOKUP(H2,EXTRA!F:F,EXTRA!E:E))</f>
        <v>100000073619</v>
      </c>
    </row>
    <row r="3" spans="1:9" x14ac:dyDescent="0.2">
      <c r="E3" s="11" t="str">
        <f>IF(D3="","",_xlfn.XLOOKUP(D3,EXTRA!$L$2:$L$711,EXTRA!$K$2:$K$711))</f>
        <v/>
      </c>
      <c r="G3" s="13" t="str">
        <f>IF(F3="","",_xlfn.XLOOKUP(F3,EXTRA!N:N,EXTRA!M:M))</f>
        <v/>
      </c>
      <c r="I3" s="13" t="str">
        <f>IF(H3="","",_xlfn.XLOOKUP(H3,EXTRA!F:F,EXTRA!E:E))</f>
        <v/>
      </c>
    </row>
    <row r="4" spans="1:9" x14ac:dyDescent="0.2">
      <c r="E4" s="11" t="str">
        <f>IF(D4="","",_xlfn.XLOOKUP(D4,EXTRA!$L$2:$L$711,EXTRA!$K$2:$K$711))</f>
        <v/>
      </c>
      <c r="G4" s="13" t="str">
        <f>IF(F4="","",_xlfn.XLOOKUP(F4,EXTRA!N:N,EXTRA!M:M))</f>
        <v/>
      </c>
      <c r="I4" s="13" t="str">
        <f>IF(H4="","",_xlfn.XLOOKUP(H4,EXTRA!F:F,EXTRA!E:E))</f>
        <v/>
      </c>
    </row>
    <row r="5" spans="1:9" x14ac:dyDescent="0.2">
      <c r="E5" s="11" t="str">
        <f>IF(D5="","",_xlfn.XLOOKUP(D5,EXTRA!$L$2:$L$711,EXTRA!$K$2:$K$711))</f>
        <v/>
      </c>
      <c r="G5" s="13" t="str">
        <f>IF(F5="","",_xlfn.XLOOKUP(F5,EXTRA!N:N,EXTRA!M:M))</f>
        <v/>
      </c>
      <c r="I5" s="13" t="str">
        <f>IF(H5="","",_xlfn.XLOOKUP(H5,EXTRA!F:F,EXTRA!E:E))</f>
        <v/>
      </c>
    </row>
    <row r="6" spans="1:9" x14ac:dyDescent="0.2">
      <c r="E6" s="11" t="str">
        <f>IF(D6="","",_xlfn.XLOOKUP(D6,EXTRA!$L$2:$L$711,EXTRA!$K$2:$K$711))</f>
        <v/>
      </c>
      <c r="G6" s="13" t="str">
        <f>IF(F6="","",_xlfn.XLOOKUP(F6,EXTRA!N:N,EXTRA!M:M))</f>
        <v/>
      </c>
      <c r="I6" s="13" t="str">
        <f>IF(H6="","",_xlfn.XLOOKUP(H6,EXTRA!F:F,EXTRA!E:E))</f>
        <v/>
      </c>
    </row>
    <row r="7" spans="1:9" x14ac:dyDescent="0.2">
      <c r="E7" s="11" t="str">
        <f>IF(D7="","",_xlfn.XLOOKUP(D7,EXTRA!$L$2:$L$711,EXTRA!$K$2:$K$711))</f>
        <v/>
      </c>
      <c r="G7" s="13" t="str">
        <f>IF(F7="","",_xlfn.XLOOKUP(F7,EXTRA!N:N,EXTRA!M:M))</f>
        <v/>
      </c>
      <c r="I7" s="13" t="str">
        <f>IF(H7="","",_xlfn.XLOOKUP(H7,EXTRA!F:F,EXTRA!E:E))</f>
        <v/>
      </c>
    </row>
    <row r="8" spans="1:9" x14ac:dyDescent="0.2">
      <c r="E8" s="11" t="str">
        <f>IF(D8="","",_xlfn.XLOOKUP(D8,EXTRA!$L$2:$L$711,EXTRA!$K$2:$K$711))</f>
        <v/>
      </c>
      <c r="G8" s="13" t="str">
        <f>IF(F8="","",_xlfn.XLOOKUP(F8,EXTRA!N:N,EXTRA!M:M))</f>
        <v/>
      </c>
      <c r="I8" s="13" t="str">
        <f>IF(H8="","",_xlfn.XLOOKUP(H8,EXTRA!F:F,EXTRA!E:E))</f>
        <v/>
      </c>
    </row>
    <row r="9" spans="1:9" x14ac:dyDescent="0.2">
      <c r="E9" s="11" t="str">
        <f>IF(D9="","",_xlfn.XLOOKUP(D9,EXTRA!$L$2:$L$711,EXTRA!$K$2:$K$711))</f>
        <v/>
      </c>
      <c r="G9" s="13" t="str">
        <f>IF(F9="","",_xlfn.XLOOKUP(F9,EXTRA!N:N,EXTRA!M:M))</f>
        <v/>
      </c>
      <c r="I9" s="13" t="str">
        <f>IF(H9="","",_xlfn.XLOOKUP(H9,EXTRA!F:F,EXTRA!E:E))</f>
        <v/>
      </c>
    </row>
    <row r="10" spans="1:9" x14ac:dyDescent="0.2">
      <c r="E10" s="11" t="str">
        <f>IF(D10="","",_xlfn.XLOOKUP(D10,EXTRA!$L$2:$L$711,EXTRA!$K$2:$K$711))</f>
        <v/>
      </c>
      <c r="G10" s="13" t="str">
        <f>IF(F10="","",_xlfn.XLOOKUP(F10,EXTRA!N:N,EXTRA!M:M))</f>
        <v/>
      </c>
      <c r="I10" s="13" t="str">
        <f>IF(H10="","",_xlfn.XLOOKUP(H10,EXTRA!F:F,EXTRA!E:E))</f>
        <v/>
      </c>
    </row>
    <row r="11" spans="1:9" x14ac:dyDescent="0.2">
      <c r="E11" s="11" t="str">
        <f>IF(D11="","",_xlfn.XLOOKUP(D11,EXTRA!$L$2:$L$711,EXTRA!$K$2:$K$711))</f>
        <v/>
      </c>
      <c r="G11" s="13" t="str">
        <f>IF(F11="","",_xlfn.XLOOKUP(F11,EXTRA!N:N,EXTRA!M:M))</f>
        <v/>
      </c>
      <c r="I11" s="13" t="str">
        <f>IF(H11="","",_xlfn.XLOOKUP(H11,EXTRA!F:F,EXTRA!E:E))</f>
        <v/>
      </c>
    </row>
    <row r="12" spans="1:9" x14ac:dyDescent="0.2">
      <c r="E12" s="11" t="str">
        <f>IF(D12="","",_xlfn.XLOOKUP(D12,EXTRA!$L$2:$L$711,EXTRA!$K$2:$K$711))</f>
        <v/>
      </c>
      <c r="G12" s="13" t="str">
        <f>IF(F12="","",_xlfn.XLOOKUP(F12,EXTRA!N:N,EXTRA!M:M))</f>
        <v/>
      </c>
      <c r="I12" s="13" t="str">
        <f>IF(H12="","",_xlfn.XLOOKUP(H12,EXTRA!F:F,EXTRA!E:E))</f>
        <v/>
      </c>
    </row>
    <row r="13" spans="1:9" x14ac:dyDescent="0.2">
      <c r="E13" s="11" t="str">
        <f>IF(D13="","",_xlfn.XLOOKUP(D13,EXTRA!$L$2:$L$711,EXTRA!$K$2:$K$711))</f>
        <v/>
      </c>
      <c r="G13" s="13" t="str">
        <f>IF(F13="","",_xlfn.XLOOKUP(F13,EXTRA!N:N,EXTRA!M:M))</f>
        <v/>
      </c>
      <c r="I13" s="13" t="str">
        <f>IF(H13="","",_xlfn.XLOOKUP(H13,EXTRA!F:F,EXTRA!E:E))</f>
        <v/>
      </c>
    </row>
    <row r="14" spans="1:9" x14ac:dyDescent="0.2">
      <c r="E14" s="11" t="str">
        <f>IF(D14="","",_xlfn.XLOOKUP(D14,EXTRA!$L$2:$L$711,EXTRA!$K$2:$K$711))</f>
        <v/>
      </c>
      <c r="G14" s="13" t="str">
        <f>IF(F14="","",_xlfn.XLOOKUP(F14,EXTRA!N:N,EXTRA!M:M))</f>
        <v/>
      </c>
      <c r="I14" s="13" t="str">
        <f>IF(H14="","",_xlfn.XLOOKUP(H14,EXTRA!F:F,EXTRA!E:E))</f>
        <v/>
      </c>
    </row>
    <row r="15" spans="1:9" x14ac:dyDescent="0.2">
      <c r="E15" s="11" t="str">
        <f>IF(D15="","",_xlfn.XLOOKUP(D15,EXTRA!$L$2:$L$711,EXTRA!$K$2:$K$711))</f>
        <v/>
      </c>
      <c r="G15" s="13" t="str">
        <f>IF(F15="","",_xlfn.XLOOKUP(F15,EXTRA!N:N,EXTRA!M:M))</f>
        <v/>
      </c>
      <c r="I15" s="13" t="str">
        <f>IF(H15="","",_xlfn.XLOOKUP(H15,EXTRA!F:F,EXTRA!E:E))</f>
        <v/>
      </c>
    </row>
    <row r="16" spans="1:9" x14ac:dyDescent="0.2">
      <c r="E16" s="11" t="str">
        <f>IF(D16="","",_xlfn.XLOOKUP(D16,EXTRA!$L$2:$L$711,EXTRA!$K$2:$K$711))</f>
        <v/>
      </c>
      <c r="G16" s="13" t="str">
        <f>IF(F16="","",_xlfn.XLOOKUP(F16,EXTRA!N:N,EXTRA!M:M))</f>
        <v/>
      </c>
      <c r="I16" s="13" t="str">
        <f>IF(H16="","",_xlfn.XLOOKUP(H16,EXTRA!F:F,EXTRA!E:E))</f>
        <v/>
      </c>
    </row>
    <row r="17" spans="5:9" x14ac:dyDescent="0.2">
      <c r="E17" s="11" t="str">
        <f>IF(D17="","",_xlfn.XLOOKUP(D17,EXTRA!$L$2:$L$711,EXTRA!$K$2:$K$711))</f>
        <v/>
      </c>
      <c r="G17" s="13" t="str">
        <f>IF(F17="","",_xlfn.XLOOKUP(F17,EXTRA!N:N,EXTRA!M:M))</f>
        <v/>
      </c>
      <c r="I17" s="13" t="str">
        <f>IF(H17="","",_xlfn.XLOOKUP(H17,EXTRA!F:F,EXTRA!E:E))</f>
        <v/>
      </c>
    </row>
    <row r="18" spans="5:9" x14ac:dyDescent="0.2">
      <c r="E18" s="11" t="str">
        <f>IF(D18="","",_xlfn.XLOOKUP(D18,EXTRA!$L$2:$L$711,EXTRA!$K$2:$K$711))</f>
        <v/>
      </c>
      <c r="G18" s="13" t="str">
        <f>IF(F18="","",_xlfn.XLOOKUP(F18,EXTRA!N:N,EXTRA!M:M))</f>
        <v/>
      </c>
      <c r="I18" s="13" t="str">
        <f>IF(H18="","",_xlfn.XLOOKUP(H18,EXTRA!F:F,EXTRA!E:E))</f>
        <v/>
      </c>
    </row>
    <row r="19" spans="5:9" x14ac:dyDescent="0.2">
      <c r="E19" s="11" t="str">
        <f>IF(D19="","",_xlfn.XLOOKUP(D19,EXTRA!$L$2:$L$711,EXTRA!$K$2:$K$711))</f>
        <v/>
      </c>
      <c r="G19" s="13" t="str">
        <f>IF(F19="","",_xlfn.XLOOKUP(F19,EXTRA!N:N,EXTRA!M:M))</f>
        <v/>
      </c>
      <c r="I19" s="13" t="str">
        <f>IF(H19="","",_xlfn.XLOOKUP(H19,EXTRA!F:F,EXTRA!E:E))</f>
        <v/>
      </c>
    </row>
    <row r="20" spans="5:9" x14ac:dyDescent="0.2">
      <c r="E20" s="11" t="str">
        <f>IF(D20="","",_xlfn.XLOOKUP(D20,EXTRA!$L$2:$L$711,EXTRA!$K$2:$K$711))</f>
        <v/>
      </c>
      <c r="G20" s="13" t="str">
        <f>IF(F20="","",_xlfn.XLOOKUP(F20,EXTRA!N:N,EXTRA!M:M))</f>
        <v/>
      </c>
      <c r="I20" s="13" t="str">
        <f>IF(H20="","",_xlfn.XLOOKUP(H20,EXTRA!F:F,EXTRA!E:E))</f>
        <v/>
      </c>
    </row>
    <row r="21" spans="5:9" x14ac:dyDescent="0.2">
      <c r="E21" s="11" t="str">
        <f>IF(D21="","",_xlfn.XLOOKUP(D21,EXTRA!$L$2:$L$711,EXTRA!$K$2:$K$711))</f>
        <v/>
      </c>
      <c r="G21" s="13" t="str">
        <f>IF(F21="","",_xlfn.XLOOKUP(F21,EXTRA!N:N,EXTRA!M:M))</f>
        <v/>
      </c>
      <c r="I21" s="13" t="str">
        <f>IF(H21="","",_xlfn.XLOOKUP(H21,EXTRA!F:F,EXTRA!E:E))</f>
        <v/>
      </c>
    </row>
    <row r="22" spans="5:9" x14ac:dyDescent="0.2">
      <c r="E22" s="11" t="str">
        <f>IF(D22="","",_xlfn.XLOOKUP(D22,EXTRA!$L$2:$L$711,EXTRA!$K$2:$K$711))</f>
        <v/>
      </c>
      <c r="G22" s="13" t="str">
        <f>IF(F22="","",_xlfn.XLOOKUP(F22,EXTRA!N:N,EXTRA!M:M))</f>
        <v/>
      </c>
      <c r="I22" s="13" t="str">
        <f>IF(H22="","",_xlfn.XLOOKUP(H22,EXTRA!F:F,EXTRA!E:E))</f>
        <v/>
      </c>
    </row>
    <row r="23" spans="5:9" x14ac:dyDescent="0.2">
      <c r="E23" s="11" t="str">
        <f>IF(D23="","",_xlfn.XLOOKUP(D23,EXTRA!$L$2:$L$711,EXTRA!$K$2:$K$711))</f>
        <v/>
      </c>
      <c r="G23" s="13" t="str">
        <f>IF(F23="","",_xlfn.XLOOKUP(F23,EXTRA!N:N,EXTRA!M:M))</f>
        <v/>
      </c>
      <c r="I23" s="13" t="str">
        <f>IF(H23="","",_xlfn.XLOOKUP(H23,EXTRA!F:F,EXTRA!E:E))</f>
        <v/>
      </c>
    </row>
    <row r="24" spans="5:9" x14ac:dyDescent="0.2">
      <c r="E24" s="11" t="str">
        <f>IF(D24="","",_xlfn.XLOOKUP(D24,EXTRA!$L$2:$L$711,EXTRA!$K$2:$K$711))</f>
        <v/>
      </c>
      <c r="G24" s="13" t="str">
        <f>IF(F24="","",_xlfn.XLOOKUP(F24,EXTRA!N:N,EXTRA!M:M))</f>
        <v/>
      </c>
      <c r="I24" s="13" t="str">
        <f>IF(H24="","",_xlfn.XLOOKUP(H24,EXTRA!F:F,EXTRA!E:E))</f>
        <v/>
      </c>
    </row>
    <row r="25" spans="5:9" x14ac:dyDescent="0.2">
      <c r="E25" s="11" t="str">
        <f>IF(D25="","",_xlfn.XLOOKUP(D25,EXTRA!$L$2:$L$711,EXTRA!$K$2:$K$711))</f>
        <v/>
      </c>
      <c r="G25" s="13" t="str">
        <f>IF(F25="","",_xlfn.XLOOKUP(F25,EXTRA!N:N,EXTRA!M:M))</f>
        <v/>
      </c>
      <c r="I25" s="13" t="str">
        <f>IF(H25="","",_xlfn.XLOOKUP(H25,EXTRA!F:F,EXTRA!E:E))</f>
        <v/>
      </c>
    </row>
    <row r="26" spans="5:9" x14ac:dyDescent="0.2">
      <c r="E26" s="11" t="str">
        <f>IF(D26="","",_xlfn.XLOOKUP(D26,EXTRA!$L$2:$L$711,EXTRA!$K$2:$K$711))</f>
        <v/>
      </c>
      <c r="G26" s="13" t="str">
        <f>IF(F26="","",_xlfn.XLOOKUP(F26,EXTRA!N:N,EXTRA!M:M))</f>
        <v/>
      </c>
      <c r="I26" s="13" t="str">
        <f>IF(H26="","",_xlfn.XLOOKUP(H26,EXTRA!F:F,EXTRA!E:E))</f>
        <v/>
      </c>
    </row>
    <row r="27" spans="5:9" x14ac:dyDescent="0.2">
      <c r="E27" s="11" t="str">
        <f>IF(D27="","",_xlfn.XLOOKUP(D27,EXTRA!$L$2:$L$711,EXTRA!$K$2:$K$711))</f>
        <v/>
      </c>
      <c r="G27" s="13" t="str">
        <f>IF(F27="","",_xlfn.XLOOKUP(F27,EXTRA!N:N,EXTRA!M:M))</f>
        <v/>
      </c>
      <c r="I27" s="13" t="str">
        <f>IF(H27="","",_xlfn.XLOOKUP(H27,EXTRA!F:F,EXTRA!E:E))</f>
        <v/>
      </c>
    </row>
    <row r="28" spans="5:9" x14ac:dyDescent="0.2">
      <c r="E28" s="11" t="str">
        <f>IF(D28="","",_xlfn.XLOOKUP(D28,EXTRA!$L$2:$L$711,EXTRA!$K$2:$K$711))</f>
        <v/>
      </c>
      <c r="G28" s="13" t="str">
        <f>IF(F28="","",_xlfn.XLOOKUP(F28,EXTRA!N:N,EXTRA!M:M))</f>
        <v/>
      </c>
      <c r="I28" s="13" t="str">
        <f>IF(H28="","",_xlfn.XLOOKUP(H28,EXTRA!F:F,EXTRA!E:E))</f>
        <v/>
      </c>
    </row>
    <row r="29" spans="5:9" x14ac:dyDescent="0.2">
      <c r="E29" s="11" t="str">
        <f>IF(D29="","",_xlfn.XLOOKUP(D29,EXTRA!$L$2:$L$711,EXTRA!$K$2:$K$711))</f>
        <v/>
      </c>
      <c r="G29" s="13" t="str">
        <f>IF(F29="","",_xlfn.XLOOKUP(F29,EXTRA!N:N,EXTRA!M:M))</f>
        <v/>
      </c>
      <c r="I29" s="13" t="str">
        <f>IF(H29="","",_xlfn.XLOOKUP(H29,EXTRA!F:F,EXTRA!E:E))</f>
        <v/>
      </c>
    </row>
    <row r="30" spans="5:9" x14ac:dyDescent="0.2">
      <c r="E30" s="11" t="str">
        <f>IF(D30="","",_xlfn.XLOOKUP(D30,EXTRA!$L$2:$L$711,EXTRA!$K$2:$K$711))</f>
        <v/>
      </c>
      <c r="G30" s="13" t="str">
        <f>IF(F30="","",_xlfn.XLOOKUP(F30,EXTRA!N:N,EXTRA!M:M))</f>
        <v/>
      </c>
      <c r="I30" s="13" t="str">
        <f>IF(H30="","",_xlfn.XLOOKUP(H30,EXTRA!F:F,EXTRA!E:E))</f>
        <v/>
      </c>
    </row>
    <row r="31" spans="5:9" x14ac:dyDescent="0.2">
      <c r="E31" s="11" t="str">
        <f>IF(D31="","",_xlfn.XLOOKUP(D31,EXTRA!$L$2:$L$711,EXTRA!$K$2:$K$711))</f>
        <v/>
      </c>
      <c r="G31" s="13" t="str">
        <f>IF(F31="","",_xlfn.XLOOKUP(F31,EXTRA!N:N,EXTRA!M:M))</f>
        <v/>
      </c>
      <c r="I31" s="13" t="str">
        <f>IF(H31="","",_xlfn.XLOOKUP(H31,EXTRA!F:F,EXTRA!E:E))</f>
        <v/>
      </c>
    </row>
    <row r="32" spans="5:9" x14ac:dyDescent="0.2">
      <c r="E32" s="11" t="str">
        <f>IF(D32="","",_xlfn.XLOOKUP(D32,EXTRA!$L$2:$L$711,EXTRA!$K$2:$K$711))</f>
        <v/>
      </c>
      <c r="G32" s="13" t="str">
        <f>IF(F32="","",_xlfn.XLOOKUP(F32,EXTRA!N:N,EXTRA!M:M))</f>
        <v/>
      </c>
      <c r="I32" s="13" t="str">
        <f>IF(H32="","",_xlfn.XLOOKUP(H32,EXTRA!F:F,EXTRA!E:E))</f>
        <v/>
      </c>
    </row>
    <row r="33" spans="5:9" x14ac:dyDescent="0.2">
      <c r="E33" s="11" t="str">
        <f>IF(D33="","",_xlfn.XLOOKUP(D33,EXTRA!$L$2:$L$711,EXTRA!$K$2:$K$711))</f>
        <v/>
      </c>
      <c r="G33" s="13" t="str">
        <f>IF(F33="","",_xlfn.XLOOKUP(F33,EXTRA!N:N,EXTRA!M:M))</f>
        <v/>
      </c>
      <c r="I33" s="13" t="str">
        <f>IF(H33="","",_xlfn.XLOOKUP(H33,EXTRA!F:F,EXTRA!E:E))</f>
        <v/>
      </c>
    </row>
    <row r="34" spans="5:9" x14ac:dyDescent="0.2">
      <c r="E34" s="11" t="str">
        <f>IF(D34="","",_xlfn.XLOOKUP(D34,EXTRA!$L$2:$L$711,EXTRA!$K$2:$K$711))</f>
        <v/>
      </c>
      <c r="G34" s="13" t="str">
        <f>IF(F34="","",_xlfn.XLOOKUP(F34,EXTRA!N:N,EXTRA!M:M))</f>
        <v/>
      </c>
      <c r="I34" s="13" t="str">
        <f>IF(H34="","",_xlfn.XLOOKUP(H34,EXTRA!F:F,EXTRA!E:E))</f>
        <v/>
      </c>
    </row>
    <row r="35" spans="5:9" x14ac:dyDescent="0.2">
      <c r="E35" s="11" t="str">
        <f>IF(D35="","",_xlfn.XLOOKUP(D35,EXTRA!$L$2:$L$711,EXTRA!$K$2:$K$711))</f>
        <v/>
      </c>
      <c r="G35" s="13" t="str">
        <f>IF(F35="","",_xlfn.XLOOKUP(F35,EXTRA!N:N,EXTRA!M:M))</f>
        <v/>
      </c>
      <c r="I35" s="13" t="str">
        <f>IF(H35="","",_xlfn.XLOOKUP(H35,EXTRA!F:F,EXTRA!E:E))</f>
        <v/>
      </c>
    </row>
    <row r="36" spans="5:9" x14ac:dyDescent="0.2">
      <c r="E36" s="11" t="str">
        <f>IF(D36="","",_xlfn.XLOOKUP(D36,EXTRA!$L$2:$L$711,EXTRA!$K$2:$K$711))</f>
        <v/>
      </c>
      <c r="G36" s="13" t="str">
        <f>IF(F36="","",_xlfn.XLOOKUP(F36,EXTRA!N:N,EXTRA!M:M))</f>
        <v/>
      </c>
      <c r="I36" s="13"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tabSelected="1" workbookViewId="0">
      <selection activeCell="H23" sqref="H23"/>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70</v>
      </c>
      <c r="E1" s="18" t="s">
        <v>8</v>
      </c>
      <c r="F1" s="11" t="s">
        <v>63</v>
      </c>
      <c r="G1" s="17" t="s">
        <v>12</v>
      </c>
      <c r="H1" s="17" t="s">
        <v>72</v>
      </c>
      <c r="I1" s="17" t="s">
        <v>31</v>
      </c>
      <c r="J1" s="11" t="s">
        <v>73</v>
      </c>
      <c r="K1" s="17" t="s">
        <v>98</v>
      </c>
      <c r="L1" s="17" t="s">
        <v>32</v>
      </c>
      <c r="M1" s="11" t="s">
        <v>74</v>
      </c>
      <c r="N1" s="17" t="s">
        <v>36</v>
      </c>
      <c r="O1" s="17" t="s">
        <v>96</v>
      </c>
    </row>
    <row r="2" spans="1:15" x14ac:dyDescent="0.2">
      <c r="B2" t="s">
        <v>64680</v>
      </c>
      <c r="C2" t="s">
        <v>64677</v>
      </c>
      <c r="D2" t="s">
        <v>71</v>
      </c>
      <c r="E2" t="s">
        <v>64574</v>
      </c>
      <c r="F2" s="11">
        <f>IF(E2="","",_xlfn.XLOOKUP(E2,EXTRA!$AA$2:$AA$13,EXTRA!$Z$2:$Z$13))</f>
        <v>100000155527</v>
      </c>
      <c r="G2" t="s">
        <v>26</v>
      </c>
      <c r="H2">
        <v>123456</v>
      </c>
      <c r="I2" t="s">
        <v>34</v>
      </c>
      <c r="J2" s="11" t="str">
        <f>IF(I2="","",_xlfn.XLOOKUP(I2,EXTRA!$H$2:$H$104,EXTRA!$G$2:$G$104))</f>
        <v>100000073496</v>
      </c>
      <c r="K2">
        <v>14</v>
      </c>
      <c r="L2" t="s">
        <v>35</v>
      </c>
      <c r="M2" s="11" t="str">
        <f>IF(L2="","",_xlfn.XLOOKUP(L2,EXTRA!$P$2:$P$53,EXTRA!$O$2:$O$53))</f>
        <v>200000003222</v>
      </c>
    </row>
    <row r="3" spans="1:15" x14ac:dyDescent="0.2">
      <c r="B3" t="s">
        <v>33</v>
      </c>
      <c r="C3" t="s">
        <v>64687</v>
      </c>
      <c r="D3" t="s">
        <v>71</v>
      </c>
      <c r="E3" t="s">
        <v>64574</v>
      </c>
      <c r="F3" s="11">
        <f>IF(E3="","",_xlfn.XLOOKUP(E3,EXTRA!$AA$2:$AA$13,EXTRA!$Z$2:$Z$13))</f>
        <v>100000155527</v>
      </c>
      <c r="G3" t="s">
        <v>26</v>
      </c>
      <c r="H3">
        <v>123456</v>
      </c>
      <c r="I3" t="s">
        <v>34</v>
      </c>
      <c r="J3" s="11" t="str">
        <f>IF(I3="","",_xlfn.XLOOKUP(I3,EXTRA!$H$2:$H$104,EXTRA!$G$2:$G$104))</f>
        <v>100000073496</v>
      </c>
      <c r="K3">
        <v>28</v>
      </c>
      <c r="L3" t="s">
        <v>35</v>
      </c>
      <c r="M3" s="11" t="str">
        <f>IF(L3="","",_xlfn.XLOOKUP(L3,EXTRA!$P$2:$P$53,EXTRA!$O$2:$O$53))</f>
        <v>200000003222</v>
      </c>
    </row>
    <row r="4" spans="1:15" x14ac:dyDescent="0.2">
      <c r="B4" t="s">
        <v>64693</v>
      </c>
      <c r="C4" t="s">
        <v>64688</v>
      </c>
      <c r="D4" t="s">
        <v>71</v>
      </c>
      <c r="E4" t="s">
        <v>64574</v>
      </c>
      <c r="F4" s="11">
        <f>IF(E4="","",_xlfn.XLOOKUP(E4,EXTRA!$AA$2:$AA$13,EXTRA!$Z$2:$Z$13))</f>
        <v>100000155527</v>
      </c>
      <c r="G4" t="s">
        <v>26</v>
      </c>
      <c r="H4">
        <v>123456</v>
      </c>
      <c r="I4" t="s">
        <v>34</v>
      </c>
      <c r="J4" s="11" t="str">
        <f>IF(I4="","",_xlfn.XLOOKUP(I4,EXTRA!$H$2:$H$104,EXTRA!$G$2:$G$104))</f>
        <v>100000073496</v>
      </c>
      <c r="K4">
        <v>56</v>
      </c>
      <c r="L4" t="s">
        <v>35</v>
      </c>
      <c r="M4" s="11" t="str">
        <f>IF(L4="","",_xlfn.XLOOKUP(L4,EXTRA!$P$2:$P$53,EXTRA!$O$2:$O$53))</f>
        <v>200000003222</v>
      </c>
    </row>
    <row r="5" spans="1:15" x14ac:dyDescent="0.2">
      <c r="B5" t="s">
        <v>64694</v>
      </c>
      <c r="C5" t="s">
        <v>64689</v>
      </c>
      <c r="D5" t="s">
        <v>71</v>
      </c>
      <c r="E5" t="s">
        <v>64574</v>
      </c>
      <c r="F5" s="11">
        <f>IF(E5="","",_xlfn.XLOOKUP(E5,EXTRA!$AA$2:$AA$13,EXTRA!$Z$2:$Z$13))</f>
        <v>100000155527</v>
      </c>
      <c r="G5" t="s">
        <v>26</v>
      </c>
      <c r="H5">
        <v>123456</v>
      </c>
      <c r="I5" t="s">
        <v>34</v>
      </c>
      <c r="J5" s="11" t="str">
        <f>IF(I5="","",_xlfn.XLOOKUP(I5,EXTRA!$H$2:$H$104,EXTRA!$G$2:$G$104))</f>
        <v>100000073496</v>
      </c>
      <c r="K5">
        <v>98</v>
      </c>
      <c r="L5" t="s">
        <v>35</v>
      </c>
      <c r="M5" s="11" t="str">
        <f>IF(L5="","",_xlfn.XLOOKUP(L5,EXTRA!$P$2:$P$53,EXTRA!$O$2:$O$53))</f>
        <v>200000003222</v>
      </c>
    </row>
    <row r="6" spans="1:15" x14ac:dyDescent="0.2">
      <c r="F6" s="11" t="str">
        <f>IF(E6="","",_xlfn.XLOOKUP(E6,EXTRA!$AA$2:$AA$13,EXTRA!$Z$2:$Z$13))</f>
        <v/>
      </c>
      <c r="J6" s="11" t="str">
        <f>IF(I6="","",_xlfn.XLOOKUP(I6,EXTRA!$H$2:$H$104,EXTRA!$G$2:$G$104))</f>
        <v/>
      </c>
      <c r="M6" s="11" t="str">
        <f>IF(L6="","",_xlfn.XLOOKUP(L6,EXTRA!$P$2:$P$53,EXTRA!$O$2:$O$53))</f>
        <v/>
      </c>
    </row>
    <row r="7" spans="1:15" x14ac:dyDescent="0.2">
      <c r="F7" s="11" t="str">
        <f>IF(E7="","",_xlfn.XLOOKUP(E7,EXTRA!$AA$2:$AA$13,EXTRA!$Z$2:$Z$13))</f>
        <v/>
      </c>
      <c r="J7" s="11" t="str">
        <f>IF(I7="","",_xlfn.XLOOKUP(I7,EXTRA!$H$2:$H$104,EXTRA!$G$2:$G$104))</f>
        <v/>
      </c>
      <c r="M7" s="11" t="str">
        <f>IF(L7="","",_xlfn.XLOOKUP(L7,EXTRA!$P$2:$P$53,EXTRA!$O$2:$O$53))</f>
        <v/>
      </c>
    </row>
    <row r="8" spans="1:15" x14ac:dyDescent="0.2">
      <c r="F8" s="11" t="str">
        <f>IF(E8="","",_xlfn.XLOOKUP(E8,EXTRA!$AA$2:$AA$13,EXTRA!$Z$2:$Z$13))</f>
        <v/>
      </c>
      <c r="J8" s="11" t="str">
        <f>IF(I8="","",_xlfn.XLOOKUP(I8,EXTRA!$H$2:$H$104,EXTRA!$G$2:$G$104))</f>
        <v/>
      </c>
      <c r="M8" s="11" t="str">
        <f>IF(L8="","",_xlfn.XLOOKUP(L8,EXTRA!$P$2:$P$53,EXTRA!$O$2:$O$53))</f>
        <v/>
      </c>
    </row>
    <row r="9" spans="1:15" x14ac:dyDescent="0.2">
      <c r="F9" s="11" t="str">
        <f>IF(E9="","",_xlfn.XLOOKUP(E9,EXTRA!$AA$2:$AA$13,EXTRA!$Z$2:$Z$13))</f>
        <v/>
      </c>
      <c r="J9" s="11" t="str">
        <f>IF(I9="","",_xlfn.XLOOKUP(I9,EXTRA!$H$2:$H$104,EXTRA!$G$2:$G$104))</f>
        <v/>
      </c>
      <c r="M9" s="11" t="str">
        <f>IF(L9="","",_xlfn.XLOOKUP(L9,EXTRA!$P$2:$P$53,EXTRA!$O$2:$O$53))</f>
        <v/>
      </c>
    </row>
    <row r="10" spans="1:15" x14ac:dyDescent="0.2">
      <c r="F10" s="11" t="str">
        <f>IF(E10="","",_xlfn.XLOOKUP(E10,EXTRA!$AA$2:$AA$13,EXTRA!$Z$2:$Z$13))</f>
        <v/>
      </c>
      <c r="J10" s="11" t="str">
        <f>IF(I10="","",_xlfn.XLOOKUP(I10,EXTRA!$H$2:$H$104,EXTRA!$G$2:$G$104))</f>
        <v/>
      </c>
      <c r="M10" s="11" t="str">
        <f>IF(L10="","",_xlfn.XLOOKUP(L10,EXTRA!$P$2:$P$53,EXTRA!$O$2:$O$53))</f>
        <v/>
      </c>
    </row>
    <row r="11" spans="1:15" x14ac:dyDescent="0.2">
      <c r="F11" s="11" t="str">
        <f>IF(E11="","",_xlfn.XLOOKUP(E11,EXTRA!$AA$2:$AA$13,EXTRA!$Z$2:$Z$13))</f>
        <v/>
      </c>
      <c r="J11" s="11" t="str">
        <f>IF(I11="","",_xlfn.XLOOKUP(I11,EXTRA!$H$2:$H$104,EXTRA!$G$2:$G$104))</f>
        <v/>
      </c>
      <c r="M11" s="11" t="str">
        <f>IF(L11="","",_xlfn.XLOOKUP(L11,EXTRA!$P$2:$P$53,EXTRA!$O$2:$O$53))</f>
        <v/>
      </c>
    </row>
    <row r="12" spans="1:15" x14ac:dyDescent="0.2">
      <c r="F12" s="11" t="str">
        <f>IF(E12="","",_xlfn.XLOOKUP(E12,EXTRA!$AA$2:$AA$13,EXTRA!$Z$2:$Z$13))</f>
        <v/>
      </c>
      <c r="J12" s="11" t="str">
        <f>IF(I12="","",_xlfn.XLOOKUP(I12,EXTRA!$H$2:$H$104,EXTRA!$G$2:$G$104))</f>
        <v/>
      </c>
      <c r="M12" s="11" t="str">
        <f>IF(L12="","",_xlfn.XLOOKUP(L12,EXTRA!$P$2:$P$53,EXTRA!$O$2:$O$53))</f>
        <v/>
      </c>
    </row>
    <row r="13" spans="1:15" x14ac:dyDescent="0.2">
      <c r="F13" s="11" t="str">
        <f>IF(E13="","",_xlfn.XLOOKUP(E13,EXTRA!$AA$2:$AA$13,EXTRA!$Z$2:$Z$13))</f>
        <v/>
      </c>
      <c r="J13" s="11" t="str">
        <f>IF(I13="","",_xlfn.XLOOKUP(I13,EXTRA!$H$2:$H$104,EXTRA!$G$2:$G$104))</f>
        <v/>
      </c>
      <c r="M13" s="11" t="str">
        <f>IF(L13="","",_xlfn.XLOOKUP(L13,EXTRA!$P$2:$P$53,EXTRA!$O$2:$O$53))</f>
        <v/>
      </c>
    </row>
    <row r="14" spans="1:15" x14ac:dyDescent="0.2">
      <c r="F14" s="11" t="str">
        <f>IF(E14="","",_xlfn.XLOOKUP(E14,EXTRA!$AA$2:$AA$13,EXTRA!$Z$2:$Z$13))</f>
        <v/>
      </c>
      <c r="J14" s="11" t="str">
        <f>IF(I14="","",_xlfn.XLOOKUP(I14,EXTRA!$H$2:$H$104,EXTRA!$G$2:$G$104))</f>
        <v/>
      </c>
      <c r="M14" s="11" t="str">
        <f>IF(L14="","",_xlfn.XLOOKUP(L14,EXTRA!$P$2:$P$53,EXTRA!$O$2:$O$53))</f>
        <v/>
      </c>
    </row>
    <row r="15" spans="1:15" x14ac:dyDescent="0.2">
      <c r="F15" s="11" t="str">
        <f>IF(E15="","",_xlfn.XLOOKUP(E15,EXTRA!AA15:AA26,EXTRA!Z15:Z26))</f>
        <v/>
      </c>
      <c r="J15" s="11" t="str">
        <f>IF(I15="","",_xlfn.XLOOKUP(I15,EXTRA!$H$2:$H$104,EXTRA!$G$2:$G$104))</f>
        <v/>
      </c>
      <c r="M15" s="11" t="str">
        <f>IF(L15="","",_xlfn.XLOOKUP(L15,EXTRA!$P$2:$P$53,EXTRA!$O$2:$O$53))</f>
        <v/>
      </c>
    </row>
    <row r="16" spans="1:15" x14ac:dyDescent="0.2">
      <c r="F16" s="11" t="str">
        <f>IF(E16="","",_xlfn.XLOOKUP(E16,EXTRA!AA16:AA27,EXTRA!Z16:Z27))</f>
        <v/>
      </c>
      <c r="J16" s="11" t="str">
        <f>IF(I16="","",_xlfn.XLOOKUP(I16,EXTRA!$H$2:$H$104,EXTRA!$G$2:$G$104))</f>
        <v/>
      </c>
      <c r="M16" s="11" t="str">
        <f>IF(L16="","",_xlfn.XLOOKUP(L16,EXTRA!$P$2:$P$53,EXTRA!$O$2:$O$53))</f>
        <v/>
      </c>
    </row>
    <row r="17" spans="6:13" x14ac:dyDescent="0.2">
      <c r="F17" s="11" t="str">
        <f>IF(E17="","",_xlfn.XLOOKUP(E17,EXTRA!AA17:AA28,EXTRA!Z17:Z28))</f>
        <v/>
      </c>
      <c r="J17" s="11" t="str">
        <f>IF(I17="","",_xlfn.XLOOKUP(I17,EXTRA!$H$2:$H$104,EXTRA!$G$2:$G$104))</f>
        <v/>
      </c>
      <c r="M17" s="11" t="str">
        <f>IF(L17="","",_xlfn.XLOOKUP(L17,EXTRA!$P$2:$P$53,EXTRA!$O$2:$O$53))</f>
        <v/>
      </c>
    </row>
    <row r="18" spans="6:13" x14ac:dyDescent="0.2">
      <c r="F18" s="11" t="str">
        <f>IF(E18="","",_xlfn.XLOOKUP(E18,EXTRA!AA18:AA29,EXTRA!Z18:Z29))</f>
        <v/>
      </c>
      <c r="J18" s="11" t="str">
        <f>IF(I18="","",_xlfn.XLOOKUP(I18,EXTRA!$H$2:$H$104,EXTRA!$G$2:$G$104))</f>
        <v/>
      </c>
      <c r="M18" s="11" t="str">
        <f>IF(L18="","",_xlfn.XLOOKUP(L18,EXTRA!$P$2:$P$53,EXTRA!$O$2:$O$53))</f>
        <v/>
      </c>
    </row>
    <row r="19" spans="6:13" x14ac:dyDescent="0.2">
      <c r="F19" s="11" t="str">
        <f>IF(E19="","",_xlfn.XLOOKUP(E19,EXTRA!AA19:AA30,EXTRA!Z19:Z30))</f>
        <v/>
      </c>
      <c r="J19" s="11" t="str">
        <f>IF(I19="","",_xlfn.XLOOKUP(I19,EXTRA!$H$2:$H$104,EXTRA!$G$2:$G$104))</f>
        <v/>
      </c>
      <c r="M19" s="11" t="str">
        <f>IF(L19="","",_xlfn.XLOOKUP(L19,EXTRA!$P$2:$P$53,EXTRA!$O$2:$O$53))</f>
        <v/>
      </c>
    </row>
    <row r="20" spans="6:13" x14ac:dyDescent="0.2">
      <c r="F20" s="11" t="str">
        <f>IF(E20="","",_xlfn.XLOOKUP(E20,EXTRA!AA20:AA31,EXTRA!Z20:Z31))</f>
        <v/>
      </c>
      <c r="J20" s="11" t="str">
        <f>IF(I20="","",_xlfn.XLOOKUP(I20,EXTRA!$H$2:$H$104,EXTRA!$G$2:$G$104))</f>
        <v/>
      </c>
      <c r="M20" s="11" t="str">
        <f>IF(L20="","",_xlfn.XLOOKUP(L20,EXTRA!$P$2:$P$53,EXTRA!$O$2:$O$53))</f>
        <v/>
      </c>
    </row>
    <row r="21" spans="6:13" x14ac:dyDescent="0.2">
      <c r="J21" s="11" t="str">
        <f>IF(I21="","",_xlfn.XLOOKUP(I21,EXTRA!$H$2:$H$104,EXTRA!$G$2:$G$104))</f>
        <v/>
      </c>
      <c r="M21" s="11" t="str">
        <f>IF(L21="","",_xlfn.XLOOKUP(L21,EXTRA!$P$2:$P$53,EXTRA!$O$2:$O$53))</f>
        <v/>
      </c>
    </row>
    <row r="22" spans="6:13" x14ac:dyDescent="0.2">
      <c r="M22" s="11"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64664</v>
      </c>
      <c r="F2" t="s">
        <v>64664</v>
      </c>
      <c r="G2">
        <v>10012601</v>
      </c>
    </row>
    <row r="3" spans="1:7" x14ac:dyDescent="0.2">
      <c r="A3" s="1"/>
      <c r="C3" s="2"/>
      <c r="D3" t="s">
        <v>95</v>
      </c>
      <c r="E3" t="s">
        <v>64665</v>
      </c>
      <c r="F3" t="s">
        <v>64665</v>
      </c>
      <c r="G3">
        <v>10020772</v>
      </c>
    </row>
    <row r="4" spans="1:7" x14ac:dyDescent="0.2">
      <c r="A4" s="1"/>
      <c r="C4" s="2"/>
      <c r="D4" t="s">
        <v>64533</v>
      </c>
      <c r="E4" t="s">
        <v>64666</v>
      </c>
      <c r="F4" t="s">
        <v>64666</v>
      </c>
      <c r="G4" t="s">
        <v>64667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opLeftCell="A3" workbookViewId="0">
      <selection activeCell="K10" sqref="K10"/>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64662</v>
      </c>
      <c r="C2" t="s">
        <v>64699</v>
      </c>
      <c r="D2" t="s">
        <v>55</v>
      </c>
      <c r="E2" t="s">
        <v>57</v>
      </c>
      <c r="F2" t="s">
        <v>28</v>
      </c>
      <c r="G2" s="2"/>
      <c r="H2" s="20" t="s">
        <v>64668</v>
      </c>
      <c r="I2" s="20" t="s">
        <v>64669</v>
      </c>
      <c r="J2" s="21" t="s">
        <v>64670</v>
      </c>
      <c r="K2" s="21" t="s">
        <v>64671</v>
      </c>
      <c r="L2" s="21" t="s">
        <v>64672</v>
      </c>
      <c r="M2" s="21" t="s">
        <v>64673</v>
      </c>
      <c r="N2" s="21" t="s">
        <v>64674</v>
      </c>
      <c r="O2" s="21" t="s">
        <v>64675</v>
      </c>
    </row>
    <row r="3" spans="1:15" ht="409.6" x14ac:dyDescent="0.2">
      <c r="B3" t="s">
        <v>64662</v>
      </c>
      <c r="C3" t="s">
        <v>64699</v>
      </c>
      <c r="D3" t="s">
        <v>55</v>
      </c>
      <c r="E3" t="s">
        <v>57</v>
      </c>
      <c r="F3" t="s">
        <v>64698</v>
      </c>
      <c r="G3" s="2"/>
      <c r="H3" s="21" t="s">
        <v>64702</v>
      </c>
      <c r="I3" s="21" t="s">
        <v>64701</v>
      </c>
      <c r="J3" s="21" t="s">
        <v>64700</v>
      </c>
      <c r="K3" s="21" t="s">
        <v>64703</v>
      </c>
      <c r="L3" s="21" t="s">
        <v>64704</v>
      </c>
      <c r="M3" s="21" t="s">
        <v>64705</v>
      </c>
      <c r="N3" s="21" t="s">
        <v>64706</v>
      </c>
      <c r="O3" s="21" t="s">
        <v>64707</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3"/>
  <sheetViews>
    <sheetView workbookViewId="0">
      <selection activeCell="E7" sqref="E7"/>
    </sheetView>
  </sheetViews>
  <sheetFormatPr baseColWidth="10" defaultRowHeight="16" x14ac:dyDescent="0.2"/>
  <cols>
    <col min="2" max="2" width="15.5" bestFit="1" customWidth="1"/>
    <col min="3" max="3" width="14" bestFit="1" customWidth="1"/>
    <col min="4" max="4" width="12.33203125" bestFit="1" customWidth="1"/>
  </cols>
  <sheetData>
    <row r="1" spans="1:5" x14ac:dyDescent="0.2">
      <c r="A1" s="17" t="s">
        <v>0</v>
      </c>
      <c r="B1" s="18" t="s">
        <v>48</v>
      </c>
      <c r="C1" s="18" t="s">
        <v>49</v>
      </c>
      <c r="D1" s="18" t="s">
        <v>1</v>
      </c>
      <c r="E1" s="18" t="s">
        <v>25</v>
      </c>
    </row>
    <row r="2" spans="1:5" x14ac:dyDescent="0.2">
      <c r="B2" t="s">
        <v>50</v>
      </c>
      <c r="C2" t="s">
        <v>33</v>
      </c>
      <c r="D2" t="s">
        <v>64676</v>
      </c>
      <c r="E2" t="s">
        <v>28</v>
      </c>
    </row>
    <row r="3" spans="1:5" x14ac:dyDescent="0.2">
      <c r="B3" t="s">
        <v>50</v>
      </c>
      <c r="C3" t="s">
        <v>64697</v>
      </c>
      <c r="D3" t="s">
        <v>64676</v>
      </c>
      <c r="E3" t="s">
        <v>64698</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2023-12-05T13:04:02Z</dcterms:modified>
</cp:coreProperties>
</file>