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EB33E07F-C7EC-A84E-A884-3B1E03AB1013}" xr6:coauthVersionLast="47" xr6:coauthVersionMax="47" xr10:uidLastSave="{00000000-0000-0000-0000-000000000000}"/>
  <bookViews>
    <workbookView xWindow="0" yWindow="500" windowWidth="38400" windowHeight="21100" firstSheet="1"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9" l="1"/>
  <c r="I5" i="8"/>
  <c r="E5" i="8"/>
  <c r="I4" i="8"/>
  <c r="E4" i="8"/>
  <c r="I3" i="8"/>
  <c r="E3" i="8"/>
  <c r="L3" i="8"/>
  <c r="L4" i="8"/>
  <c r="L5" i="8"/>
  <c r="L6" i="8"/>
  <c r="L7" i="8"/>
  <c r="L8" i="8"/>
  <c r="L9" i="8"/>
  <c r="L10" i="8"/>
  <c r="L11" i="8"/>
  <c r="L12" i="8"/>
  <c r="L13" i="8"/>
  <c r="L14" i="8"/>
  <c r="L15" i="8"/>
  <c r="L16" i="8"/>
  <c r="L17" i="8"/>
  <c r="L18" i="8"/>
  <c r="L19" i="8"/>
  <c r="L20" i="8"/>
  <c r="L21" i="8"/>
  <c r="L22" i="8"/>
  <c r="E6" i="8"/>
  <c r="E7" i="8"/>
  <c r="E8" i="8"/>
  <c r="E9" i="8"/>
  <c r="E10" i="8"/>
  <c r="E11" i="8"/>
  <c r="E12" i="8"/>
  <c r="E13" i="8"/>
  <c r="E14" i="8"/>
  <c r="E2" i="8"/>
  <c r="E5" i="4"/>
  <c r="E6" i="4"/>
  <c r="E7" i="4"/>
  <c r="E8" i="4"/>
  <c r="E9" i="4"/>
  <c r="E10" i="4"/>
  <c r="E11" i="4"/>
  <c r="L2" i="8"/>
  <c r="I6" i="8"/>
  <c r="I7" i="8"/>
  <c r="I8" i="8"/>
  <c r="I9" i="8"/>
  <c r="I10" i="8"/>
  <c r="I11" i="8"/>
  <c r="I1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F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<sst xmlns="http://schemas.openxmlformats.org/spreadsheetml/2006/main" count="64906" uniqueCount="64712">
  <si>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</si>
  <si>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</si>
  <si>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</si>
  <si>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</si>
  <si>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</si>
  <si>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</si>
  <si>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</si>
  <si>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</si>
  <si>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</si>
  <si>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</si>
  <si>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</si>
  <si>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</si>
  <si>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</si>
  <si>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</si>
  <si>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</si>
  <si>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</si>
  <si>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</si>
  <si>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</si>
  <si>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</si>
  <si>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</si>
  <si>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</si>
  <si>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</si>
  <si>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</si>
  <si>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</si>
  <si>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</si>
  <si>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</si>
  <si>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</si>
  <si>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</si>
  <si>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</si>
  <si>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</si>
  <si>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</si>
  <si>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</si>
  <si>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</si>
  <si>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</si>
  <si>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</si>
  <si>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</si>
  <si>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</si>
  <si>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</si>
  <si>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</si>
  <si>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</si>
  <si>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</si>
  <si>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</si>
  <si>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</si>
  <si>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</si>
  <si>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</si>
  <si>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</si>
  <si>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</si>
  <si>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</si>
  <si>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</si>
  <si>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</si>
  <si>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</si>
  <si>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</si>
  <si>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</si>
  <si>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</si>
  <si>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</si>
  <si>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</si>
  <si>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</si>
  <si>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</si>
  <si>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</si>
  <si>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</si>
  <si>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</si>
  <si>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</si>
  <si>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</si>
  <si>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</si>
  <si>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</si>
  <si>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</si>
  <si>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</si>
  <si>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</si>
  <si>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</si>
  <si>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</si>
  <si>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</si>
  <si>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</si>
  <si>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</si>
  <si>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</si>
  <si>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</si>
  <si>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</si>
  <si>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</si>
  <si>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</si>
  <si>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</si>
  <si>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</si>
  <si>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</si>
  <si>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</si>
  <si>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</si>
  <si>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</si>
  <si>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</si>
  <si>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</si>
  <si>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</si>
  <si>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</si>
  <si>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</si>
  <si>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</si>
  <si>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</si>
  <si>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</si>
  <si>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</si>
  <si>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</si>
  <si>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</si>
  <si>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</si>
  <si>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</si>
  <si>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</si>
  <si>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</si>
  <si>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</si>
  <si>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</si>
  <si>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</si>
  <si>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</si>
  <si>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</si>
  <si>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</si>
  <si>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</si>
  <si>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</si>
  <si>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</si>
  <si>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</si>
  <si>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</si>
  <si>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</si>
  <si>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</si>
  <si>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</si>
  <si>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</si>
  <si>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</si>
  <si>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</si>
  <si>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</si>
  <si>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</si>
  <si>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</si>
  <si>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</si>
  <si>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</si>
  <si>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</si>
  <si>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</si>
  <si>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</si>
  <si>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</si>
  <si>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</si>
  <si>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</si>
  <si>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</si>
  <si>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</si>
  <si>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</si>
  <si>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</si>
  <si>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</si>
  <si>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</si>
  <si>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</si>
  <si>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</si>
  <si>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</si>
  <si>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</si>
  <si>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</si>
  <si>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</si>
  <si>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</si>
  <si>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</si>
  <si>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</si>
  <si>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</si>
  <si>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</si>
  <si>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</si>
  <si>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</si>
  <si>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</si>
  <si>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</si>
  <si>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</si>
  <si>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</si>
  <si>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</si>
  <si>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</si>
  <si>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</si>
  <si>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</si>
  <si>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</si>
  <si>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</si>
  <si>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</si>
  <si>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</si>
  <si>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</si>
  <si>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</si>
  <si>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</si>
  <si>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</si>
  <si>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</si>
  <si>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</si>
  <si>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</si>
  <si>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</si>
  <si>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</si>
  <si>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</si>
  <si>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</si>
  <si>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</si>
  <si>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</si>
  <si>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</si>
  <si>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</si>
  <si>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</si>
  <si>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</si>
  <si>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</si>
  <si>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</si>
  <si>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</si>
  <si>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</si>
  <si>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</si>
  <si>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</si>
  <si>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</si>
  <si>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</si>
  <si>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</si>
  <si>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</si>
  <si>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</si>
  <si>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</si>
  <si>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</si>
  <si>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</si>
  <si>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</si>
  <si>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</si>
  <si>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</si>
  <si>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</si>
  <si>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</si>
  <si>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</si>
  <si>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</si>
  <si>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</si>
  <si>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</si>
  <si>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</si>
  <si>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</si>
  <si>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</si>
  <si>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</si>
  <si>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</si>
  <si>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</si>
  <si>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</si>
  <si>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</si>
  <si>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</si>
  <si>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</si>
  <si>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</si>
  <si>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</si>
  <si>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</si>
  <si>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</si>
  <si>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</si>
  <si>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</si>
  <si>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</si>
  <si>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</si>
  <si>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</si>
  <si>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</si>
  <si>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</si>
  <si>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</si>
  <si>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</si>
  <si>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</si>
  <si>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</si>
  <si>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</si>
  <si>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</si>
  <si>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</si>
  <si>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</si>
  <si>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</si>
  <si>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</si>
  <si>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</si>
  <si>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</si>
  <si>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</si>
  <si>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</si>
  <si>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</si>
  <si>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</si>
  <si>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</si>
  <si>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</si>
  <si>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</si>
  <si>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</si>
  <si>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</si>
  <si>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</si>
  <si>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</si>
  <si>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</si>
  <si>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</si>
  <si>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</si>
  <si>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</si>
  <si>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</si>
  <si>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</si>
  <si>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</si>
  <si>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</si>
  <si>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</si>
  <si>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</si>
  <si>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</si>
  <si>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</si>
  <si>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</si>
  <si>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</si>
  <si>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</si>
  <si>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</si>
  <si>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</si>
  <si>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</si>
  <si>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</si>
  <si>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</si>
  <si>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</si>
  <si>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</si>
  <si>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</si>
  <si>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</si>
  <si>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</si>
  <si>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</si>
  <si>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</si>
  <si>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</si>
  <si>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</si>
  <si>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</si>
  <si>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</si>
  <si>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</si>
  <si>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</si>
  <si>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</si>
  <si>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</si>
  <si>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</si>
  <si>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</si>
  <si>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</si>
  <si>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</si>
  <si>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</si>
  <si>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</si>
  <si>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</si>
  <si>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</si>
  <si>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</si>
  <si>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</si>
  <si>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</si>
  <si>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</si>
  <si>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</si>
  <si>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</si>
  <si>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</si>
  <si>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</si>
  <si>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</si>
  <si>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</si>
  <si>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</si>
  <si>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</si>
  <si>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</si>
  <si>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</si>
  <si>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</si>
  <si>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</si>
  <si>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</si>
  <si>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</si>
  <si>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</si>
  <si>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</si>
  <si>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</si>
  <si>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</si>
  <si>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</si>
  <si>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</si>
  <si>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</si>
  <si>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</si>
  <si>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</si>
  <si>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</si>
  <si>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</si>
  <si>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</si>
  <si>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</si>
  <si>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</si>
  <si>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</si>
  <si>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</si>
  <si>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</si>
  <si>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</si>
  <si>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</si>
  <si>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</si>
  <si>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</si>
  <si>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</si>
  <si>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</si>
  <si>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</si>
  <si>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</si>
  <si>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</si>
  <si>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</si>
  <si>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</si>
  <si>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</si>
  <si>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</si>
  <si>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</si>
  <si>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</si>
  <si>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</si>
  <si>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</si>
  <si>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</si>
  <si>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</si>
  <si>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</si>
  <si>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</si>
  <si>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</si>
  <si>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</si>
  <si>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</si>
  <si>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</si>
  <si>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</si>
  <si>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</si>
  <si>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</si>
  <si>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</si>
  <si>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</si>
  <si>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</si>
  <si>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</si>
  <si>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</si>
  <si>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</si>
  <si>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</si>
  <si>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</si>
  <si>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</si>
  <si>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</si>
  <si>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</si>
  <si>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</si>
  <si>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</si>
  <si>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</si>
  <si>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</si>
  <si>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</si>
  <si>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</si>
  <si>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</si>
  <si>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</si>
  <si>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</si>
  <si>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</si>
  <si>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</si>
  <si>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</si>
  <si>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</si>
  <si>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</si>
  <si>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</si>
  <si>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</si>
  <si>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</si>
  <si>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</si>
  <si>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</si>
  <si>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</si>
  <si>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</si>
  <si>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</si>
  <si>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</si>
  <si>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</si>
  <si>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</si>
  <si>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</si>
  <si>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</si>
  <si>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</si>
  <si>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</si>
  <si>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</si>
  <si>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</si>
  <si>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</si>
  <si>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</si>
  <si>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</si>
  <si>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</si>
  <si>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</si>
  <si>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</si>
  <si>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</si>
  <si>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</si>
  <si>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</si>
  <si>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</si>
  <si>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</si>
  <si>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</si>
  <si>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</si>
  <si>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</si>
  <si>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</si>
  <si>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</si>
  <si>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</si>
  <si>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</si>
  <si>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</si>
  <si>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</si>
  <si>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</si>
  <si>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</si>
  <si>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</si>
  <si>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</si>
  <si>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</si>
  <si>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</si>
  <si>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</si>
  <si>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</si>
  <si>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</si>
  <si>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</si>
  <si>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</si>
  <si>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</si>
  <si>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</si>
  <si>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</si>
  <si>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</si>
  <si>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</si>
  <si>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</si>
  <si>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</si>
  <si>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</si>
  <si>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</si>
  <si>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</si>
  <si>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</si>
  <si>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</si>
  <si>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</si>
  <si>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</si>
  <si>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</si>
  <si>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</si>
  <si>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</si>
  <si>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</si>
  <si>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</si>
  <si>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</si>
  <si>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</si>
  <si>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</si>
  <si>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</si>
  <si>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</si>
  <si>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</si>
  <si>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</si>
  <si>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</si>
  <si>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</si>
  <si>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</si>
  <si>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</si>
  <si>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</si>
  <si>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</si>
  <si>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</si>
  <si>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</si>
  <si>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</si>
  <si>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</si>
  <si>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</si>
  <si>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</si>
  <si>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</si>
  <si>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</si>
  <si>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</si>
  <si>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</si>
  <si>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</si>
  <si>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</si>
  <si>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</si>
  <si>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</si>
  <si>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</si>
  <si>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</si>
  <si>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</si>
  <si>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</si>
  <si>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</si>
  <si>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</si>
  <si>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</si>
  <si>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</si>
  <si>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</si>
  <si>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</si>
  <si>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</si>
  <si>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</si>
  <si>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</si>
  <si>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</si>
  <si>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</si>
  <si>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</si>
  <si>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</si>
  <si>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</si>
  <si>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</si>
  <si>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</si>
  <si>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</si>
  <si>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</si>
  <si>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</si>
  <si>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</si>
  <si>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</si>
  <si>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</si>
  <si>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</si>
  <si>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</si>
  <si>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</si>
  <si>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</si>
  <si>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</si>
  <si>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</si>
  <si>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</si>
  <si>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</si>
  <si>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</si>
  <si>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</si>
  <si>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</si>
  <si>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</si>
  <si>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</si>
  <si>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</si>
  <si>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</si>
  <si>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</si>
  <si>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</si>
  <si>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</si>
  <si>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</si>
  <si>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</si>
  <si>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</si>
  <si>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</si>
  <si>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</si>
  <si>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</si>
  <si>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</si>
  <si>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</si>
  <si>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</si>
  <si>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</si>
  <si>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</si>
  <si>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</si>
  <si>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</si>
  <si>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</si>
  <si>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</si>
  <si>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</si>
  <si>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</si>
  <si>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</si>
  <si>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</si>
  <si>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</si>
  <si>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</si>
  <si>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</si>
  <si>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</si>
  <si>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</si>
  <si>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</si>
  <si>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</si>
  <si>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</si>
  <si>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</si>
  <si>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</si>
  <si>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</si>
  <si>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</si>
  <si>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</si>
  <si>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</si>
  <si>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</si>
  <si>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</si>
  <si>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</si>
  <si>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</si>
  <si>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</si>
  <si>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</si>
  <si>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</si>
  <si>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</si>
  <si>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</si>
  <si>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</si>
  <si>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</si>
  <si>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</si>
  <si>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</si>
  <si>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</si>
  <si>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</si>
  <si>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</si>
  <si>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</si>
  <si>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</si>
  <si>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</si>
  <si>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</si>
  <si>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</si>
  <si>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</si>
  <si>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</si>
  <si>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</si>
  <si>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</si>
  <si>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</si>
  <si>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</si>
  <si>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</si>
  <si>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</si>
  <si>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</si>
  <si>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</si>
  <si>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</si>
  <si>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</si>
  <si>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</si>
  <si>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</si>
  <si>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</si>
  <si>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</si>
  <si>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</si>
  <si>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</si>
  <si>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</si>
  <si>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</si>
  <si>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</si>
  <si>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</si>
  <si>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</si>
  <si>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</si>
  <si>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</si>
  <si>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</si>
  <si>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</si>
  <si>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</si>
  <si>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</si>
  <si>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</si>
  <si>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</si>
  <si>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</si>
  <si>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</si>
  <si>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</si>
  <si>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</si>
  <si>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</si>
  <si>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</si>
  <si>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</si>
  <si>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</si>
  <si>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</si>
  <si>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</si>
  <si>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</si>
  <si>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</si>
  <si>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</si>
  <si>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</si>
  <si>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</si>
  <si>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</si>
  <si>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</si>
  <si>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</si>
  <si>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</si>
  <si>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</si>
  <si>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</si>
  <si>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</si>
  <si>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</si>
  <si>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</si>
  <si>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</si>
  <si>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</si>
  <si>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</si>
  <si>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</si>
  <si>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</si>
  <si>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</si>
  <si>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</si>
  <si>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</si>
  <si>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</si>
  <si>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</si>
  <si>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</si>
  <si>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</si>
  <si>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</si>
  <si>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</si>
  <si>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</si>
  <si>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</si>
  <si>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</si>
  <si>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</si>
  <si>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</si>
  <si>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</si>
  <si>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</si>
  <si>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</si>
  <si>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</si>
  <si>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</si>
  <si>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</si>
  <si>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</si>
  <si>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</si>
  <si>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</si>
  <si>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</si>
  <si>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</si>
  <si>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</si>
  <si>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</si>
  <si>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</si>
  <si>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</si>
  <si>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</si>
  <si>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</si>
  <si>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</si>
  <si>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</si>
  <si>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</si>
  <si>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</si>
  <si>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</si>
  <si>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</si>
  <si>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</si>
  <si>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</si>
  <si>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</si>
  <si>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</si>
  <si>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</si>
  <si>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</si>
  <si>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</si>
  <si>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</si>
  <si>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</si>
  <si>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</si>
  <si>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</si>
  <si>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</si>
  <si>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</si>
  <si>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</si>
  <si>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</si>
  <si>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</si>
  <si>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</si>
  <si>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</si>
  <si>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</si>
  <si>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</si>
  <si>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</si>
  <si>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</si>
  <si>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</si>
  <si>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</si>
  <si>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</si>
  <si>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</si>
  <si>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</si>
  <si>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</si>
  <si>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</si>
  <si>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</si>
  <si>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</si>
  <si>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</si>
  <si>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</si>
  <si>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</si>
  <si>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</si>
  <si>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</si>
  <si>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</si>
  <si>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</si>
  <si>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</si>
  <si>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</si>
  <si>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</si>
  <si>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</si>
  <si>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</si>
  <si>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</si>
  <si>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</si>
  <si>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</si>
  <si>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</si>
  <si>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</si>
  <si>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</si>
  <si>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</si>
  <si>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</si>
  <si>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</si>
  <si>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</si>
  <si>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</si>
  <si>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</si>
  <si>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</si>
  <si>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</si>
  <si>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</si>
  <si>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</si>
  <si>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</si>
  <si>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</si>
  <si>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</si>
  <si>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</si>
  <si>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</si>
  <si>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</si>
  <si>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</si>
  <si>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</si>
  <si>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</si>
  <si>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</si>
  <si>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</si>
  <si>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</si>
  <si>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</si>
  <si>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</si>
  <si>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</si>
  <si>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</si>
  <si>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</si>
  <si>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</si>
  <si>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</si>
  <si>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</si>
  <si>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</si>
  <si>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</si>
  <si>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</si>
  <si>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</si>
  <si>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</si>
  <si>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</si>
  <si>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</si>
  <si>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</si>
  <si>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</si>
  <si>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</si>
  <si>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</si>
  <si>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</si>
  <si>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</si>
  <si>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</si>
  <si>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</si>
  <si>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</si>
  <si>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</si>
  <si>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</si>
  <si>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</si>
  <si>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</si>
  <si>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</si>
  <si>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</si>
  <si>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</si>
  <si>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</si>
  <si>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</si>
  <si>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</si>
  <si>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</si>
  <si>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</si>
  <si>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</si>
  <si>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</si>
  <si>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</si>
  <si>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</si>
  <si>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</si>
  <si>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</si>
  <si>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</si>
  <si>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</si>
  <si>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</si>
  <si>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</si>
  <si>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</si>
  <si>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</si>
  <si>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</si>
  <si>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</si>
  <si>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</si>
  <si>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</si>
  <si>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</si>
  <si>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</si>
  <si>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</si>
  <si>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</si>
  <si>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</si>
  <si>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</si>
  <si>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</si>
  <si>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</si>
  <si>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</si>
  <si>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</si>
  <si>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</si>
  <si>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</si>
  <si>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</si>
  <si>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</si>
  <si>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</si>
  <si>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</si>
  <si>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</si>
  <si>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</si>
  <si>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</si>
  <si>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</si>
  <si>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</si>
  <si>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</si>
  <si>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</si>
  <si>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</si>
  <si>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</si>
  <si>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</si>
  <si>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</si>
  <si>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</si>
  <si>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</si>
  <si>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</si>
  <si>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</si>
  <si>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</si>
  <si>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</si>
  <si>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</si>
  <si>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</si>
  <si>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</si>
  <si>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</si>
  <si>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</si>
  <si>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</si>
  <si>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</si>
  <si>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</si>
  <si>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</si>
  <si>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</si>
  <si>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</si>
  <si>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</si>
  <si>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</si>
  <si>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</si>
  <si>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</si>
  <si>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</si>
  <si>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</si>
  <si>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</si>
  <si>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</si>
  <si>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</si>
  <si>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</si>
  <si>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</si>
  <si>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</si>
  <si>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</si>
  <si>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</si>
  <si>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</si>
  <si>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</si>
  <si>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</si>
  <si>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</si>
  <si>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</si>
  <si>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</si>
  <si>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</si>
  <si>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</si>
  <si>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</si>
  <si>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</si>
  <si>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</si>
  <si>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</si>
  <si>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</si>
  <si>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</si>
  <si>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</si>
  <si>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</si>
  <si>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</si>
  <si>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</si>
  <si>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</si>
  <si>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</si>
  <si>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</si>
  <si>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</si>
  <si>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</si>
  <si>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</si>
  <si>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</si>
  <si>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</si>
  <si>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</si>
  <si>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</si>
  <si>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</si>
  <si>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</si>
  <si>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</si>
  <si>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</si>
  <si>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</si>
  <si>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</si>
  <si>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</si>
  <si>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</si>
  <si>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</si>
  <si>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</si>
  <si>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</si>
  <si>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</si>
  <si>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</si>
  <si>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</si>
  <si>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</si>
  <si>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</si>
  <si>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</si>
  <si>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</si>
  <si>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</si>
  <si>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</si>
  <si>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</si>
  <si>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</si>
  <si>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</si>
  <si>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</si>
  <si>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</si>
  <si>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</si>
  <si>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</si>
  <si>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</si>
  <si>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</si>
  <si>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</si>
  <si>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</si>
  <si>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</si>
  <si>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</si>
  <si>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</si>
  <si>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</si>
  <si>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</si>
  <si>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</si>
  <si>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</si>
  <si>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</si>
  <si>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</si>
  <si>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</si>
  <si>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</si>
  <si>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</si>
  <si>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</si>
  <si>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</si>
  <si>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</si>
  <si>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</si>
  <si>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</si>
  <si>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</si>
  <si>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</si>
  <si>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</si>
  <si>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</si>
  <si>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</si>
  <si>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</si>
  <si>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</si>
  <si>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</si>
  <si>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</si>
  <si>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</si>
  <si>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</si>
  <si>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</si>
  <si>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</si>
  <si>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</si>
  <si>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</si>
  <si>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</si>
  <si>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</si>
  <si>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</si>
  <si>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</si>
  <si>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</si>
  <si>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</si>
  <si>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</si>
  <si>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</si>
  <si>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</si>
  <si>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</si>
  <si>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</si>
  <si>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</si>
  <si>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</si>
  <si>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</si>
  <si>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</si>
  <si>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</si>
  <si>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</si>
  <si>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</si>
  <si>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</si>
  <si>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</si>
  <si>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</si>
  <si>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</si>
  <si>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</si>
  <si>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</si>
  <si>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</si>
  <si>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</si>
  <si>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</si>
  <si>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</si>
  <si>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</si>
  <si>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</si>
  <si>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</si>
  <si>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</si>
  <si>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</si>
  <si>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</si>
  <si>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</si>
  <si>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</si>
  <si>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</si>
  <si>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</si>
  <si>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</si>
  <si>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</si>
  <si>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</si>
  <si>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</si>
  <si>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</si>
  <si>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</si>
  <si>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</si>
  <si>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</si>
  <si>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</si>
  <si>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</si>
  <si>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</si>
  <si>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</si>
  <si>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</si>
  <si>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</si>
  <si>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</si>
  <si>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</si>
  <si>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</si>
  <si>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</si>
  <si>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</si>
  <si>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</si>
  <si>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</si>
  <si>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</si>
  <si>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</si>
  <si>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</si>
  <si>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</si>
  <si>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</si>
  <si>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</si>
  <si>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</si>
  <si>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</si>
  <si>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</si>
  <si>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</si>
  <si>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</si>
  <si>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</si>
  <si>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</si>
  <si>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</si>
  <si>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</si>
  <si>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</si>
  <si>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</si>
  <si>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</si>
  <si>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</si>
  <si>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</si>
  <si>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</si>
  <si>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</si>
  <si>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</si>
  <si>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</si>
  <si>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</si>
  <si>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</si>
  <si>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</si>
  <si>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</si>
  <si>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</si>
  <si>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</si>
  <si>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</si>
  <si>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</si>
  <si>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</si>
  <si>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</si>
  <si>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</si>
  <si>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</si>
  <si>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</si>
  <si>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</si>
  <si>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</si>
  <si>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</si>
  <si>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</si>
  <si>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</si>
  <si>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</si>
  <si>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</si>
  <si>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</si>
  <si>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</si>
  <si>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</si>
  <si>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</si>
  <si>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</si>
  <si>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</si>
  <si>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</si>
  <si>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</si>
  <si>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</si>
  <si>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</si>
  <si>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</si>
  <si>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</si>
  <si>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</si>
  <si>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</si>
  <si>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</si>
  <si>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</si>
  <si>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</si>
  <si>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</si>
  <si>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</si>
  <si>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</si>
  <si>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</si>
  <si>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</si>
  <si>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</si>
  <si>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</si>
  <si>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</si>
  <si>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</si>
  <si>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</si>
  <si>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</si>
  <si>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</si>
  <si>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</si>
  <si>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</si>
  <si>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</si>
  <si>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</si>
  <si>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</si>
  <si>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</si>
  <si>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</si>
  <si>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</si>
  <si>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</si>
  <si>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</si>
  <si>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</si>
  <si>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</si>
  <si>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</si>
  <si>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</si>
  <si>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</si>
  <si>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</si>
  <si>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</si>
  <si>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</si>
  <si>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</si>
  <si>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</si>
  <si>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</si>
  <si>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</si>
  <si>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</si>
  <si>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</si>
  <si>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</si>
  <si>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</si>
  <si>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</si>
  <si>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</si>
  <si>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</si>
  <si>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</si>
  <si>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</si>
  <si>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</si>
  <si>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</si>
  <si>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</si>
  <si>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</si>
  <si>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</si>
  <si>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</si>
  <si>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</si>
  <si>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</si>
  <si>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</si>
  <si>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</si>
  <si>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</si>
  <si>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</si>
  <si>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</si>
  <si>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</si>
  <si>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</si>
  <si>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</si>
  <si>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</si>
  <si>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</si>
  <si>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</si>
  <si>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</si>
  <si>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</si>
  <si>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</si>
  <si>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</si>
  <si>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</si>
  <si>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</si>
  <si>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</si>
  <si>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</si>
  <si>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</si>
  <si>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</si>
  <si>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</si>
  <si>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</si>
  <si>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</si>
  <si>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</si>
  <si>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</si>
  <si>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</si>
  <si>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</si>
  <si>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</si>
  <si>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</si>
  <si>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</si>
  <si>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</si>
  <si>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</si>
  <si>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</si>
  <si>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</si>
  <si>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</si>
  <si>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</si>
  <si>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</si>
  <si>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</si>
  <si>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</si>
  <si>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</si>
  <si>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</si>
  <si>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</si>
  <si>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</si>
  <si>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</si>
  <si>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</si>
  <si>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</si>
  <si>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</si>
  <si>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</si>
  <si>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</si>
  <si>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</si>
  <si>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</si>
  <si>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</si>
  <si>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</si>
  <si>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</si>
  <si>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</si>
  <si>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</si>
  <si>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</si>
  <si>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</si>
  <si>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</si>
  <si>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</si>
  <si>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</si>
  <si>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</si>
  <si>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</si>
  <si>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</si>
  <si>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</si>
  <si>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</si>
  <si>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</si>
  <si>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</si>
  <si>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</si>
  <si>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</si>
  <si>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</si>
  <si>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</si>
  <si>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</si>
  <si>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</si>
  <si>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</si>
  <si>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</si>
  <si>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</si>
  <si>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</si>
  <si>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</si>
  <si>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</si>
  <si>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</si>
  <si>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</si>
  <si>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</si>
  <si>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</si>
  <si>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</si>
  <si>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</si>
  <si>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</si>
  <si>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</si>
  <si>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</si>
  <si>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</si>
  <si>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</si>
  <si>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</si>
  <si>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</si>
  <si>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</si>
  <si>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</si>
  <si>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</si>
  <si>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</si>
  <si>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</si>
  <si>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</si>
  <si>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</si>
  <si>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</si>
  <si>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</si>
  <si>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</si>
  <si>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</si>
  <si>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</si>
  <si>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</si>
  <si>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</si>
  <si>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</si>
  <si>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</si>
  <si>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</si>
  <si>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</si>
  <si>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</si>
  <si>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</si>
  <si>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</si>
  <si>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</si>
  <si>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</si>
  <si>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</si>
  <si>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</si>
  <si>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</si>
  <si>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</si>
  <si>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</si>
  <si>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</si>
  <si>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</si>
  <si>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</si>
  <si>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</si>
  <si>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</si>
  <si>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</si>
  <si>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</si>
  <si>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</si>
  <si>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</si>
  <si>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</si>
  <si>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</si>
  <si>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</si>
  <si>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</si>
  <si>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</si>
  <si>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</si>
  <si>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</si>
  <si>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</si>
  <si>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</si>
  <si>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</si>
  <si>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</si>
  <si>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</si>
  <si>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</si>
  <si>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</si>
  <si>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</si>
  <si>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</si>
  <si>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</si>
  <si>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</si>
  <si>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</si>
  <si>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</si>
  <si>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</si>
  <si>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</si>
  <si>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</si>
  <si>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</si>
  <si>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</si>
  <si>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</si>
  <si>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</si>
  <si>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</si>
  <si>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</si>
  <si>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</si>
  <si>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</si>
  <si>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</si>
  <si>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</si>
  <si>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</si>
  <si>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</si>
  <si>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</si>
  <si>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</si>
  <si>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</si>
  <si>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</si>
  <si>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</si>
  <si>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</si>
  <si>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</si>
  <si>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</si>
  <si>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</si>
  <si>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</si>
  <si>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</si>
  <si>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</si>
  <si>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</si>
  <si>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</si>
  <si>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</si>
  <si>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</si>
  <si>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</si>
  <si>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</si>
  <si>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</si>
  <si>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</si>
  <si>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</si>
  <si>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</si>
  <si>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</si>
  <si>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</si>
  <si>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</si>
  <si>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</si>
  <si>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</si>
  <si>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</si>
  <si>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</si>
  <si>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</si>
  <si>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</si>
  <si>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</si>
  <si>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</si>
  <si>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</si>
  <si>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</si>
  <si>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</si>
  <si>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</si>
  <si>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</si>
  <si>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</si>
  <si>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</si>
  <si>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</si>
  <si>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</si>
  <si>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</si>
  <si>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</si>
  <si>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</si>
  <si>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</si>
  <si>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</si>
  <si>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</si>
  <si>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</si>
  <si>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</si>
  <si>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</si>
  <si>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</si>
  <si>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</si>
  <si>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</si>
  <si>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</si>
  <si>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</si>
  <si>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</si>
  <si>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</si>
  <si>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</si>
  <si>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</si>
  <si>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</si>
  <si>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</si>
  <si>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</si>
  <si>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</si>
  <si>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</si>
  <si>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</si>
  <si>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</si>
  <si>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</si>
  <si>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</si>
  <si>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</si>
  <si>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</si>
  <si>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</si>
  <si>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</si>
  <si>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</si>
  <si>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</si>
  <si>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</si>
  <si>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</si>
  <si>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</si>
  <si>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</si>
  <si>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</si>
  <si>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</si>
  <si>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</si>
  <si>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</si>
  <si>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</si>
  <si>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</si>
  <si>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</si>
  <si>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</si>
  <si>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</si>
  <si>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</si>
  <si>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</si>
  <si>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</si>
  <si>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</si>
  <si>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</si>
  <si>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</si>
  <si>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</si>
  <si>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</si>
  <si>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</si>
  <si>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</si>
  <si>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</si>
  <si>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</si>
  <si>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</si>
  <si>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</si>
  <si>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</si>
  <si>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</si>
  <si>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</si>
  <si>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</si>
  <si>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</si>
  <si>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</si>
  <si>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</si>
  <si>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</si>
  <si>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</si>
  <si>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</si>
  <si>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</si>
  <si>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</si>
  <si>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</si>
  <si>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</si>
  <si>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</si>
  <si>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</si>
  <si>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</si>
  <si>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</si>
  <si>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</si>
  <si>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</si>
  <si>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</si>
  <si>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</si>
  <si>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</si>
  <si>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</si>
  <si>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</si>
  <si>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</si>
  <si>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</si>
  <si>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</si>
  <si>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</si>
  <si>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</si>
  <si>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</si>
  <si>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</si>
  <si>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</si>
  <si>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</si>
  <si>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</si>
  <si>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</si>
  <si>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</si>
  <si>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</si>
  <si>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</si>
  <si>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</si>
  <si>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</si>
  <si>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</si>
  <si>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</si>
  <si>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</si>
  <si>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</si>
  <si>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</si>
  <si>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</si>
  <si>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</si>
  <si>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</si>
  <si>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</si>
  <si>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</si>
  <si>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</si>
  <si>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</si>
  <si>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</si>
  <si>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</si>
  <si>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</si>
  <si>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</si>
  <si>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</si>
  <si>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</si>
  <si>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</si>
  <si>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</si>
  <si>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</si>
  <si>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</si>
  <si>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</si>
  <si>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</si>
  <si>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</si>
  <si>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</si>
  <si>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</si>
  <si>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</si>
  <si>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</si>
  <si>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</si>
  <si>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</si>
  <si>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</si>
  <si>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</si>
  <si>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</si>
  <si>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</si>
  <si>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</si>
  <si>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</si>
  <si>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</si>
  <si>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</si>
  <si>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</si>
  <si>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</si>
  <si>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</si>
  <si>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</si>
  <si>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</si>
  <si>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</si>
  <si>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</si>
  <si>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</si>
  <si>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</si>
  <si>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</si>
  <si>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</si>
  <si>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</si>
  <si>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</si>
  <si>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</si>
  <si>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</si>
  <si>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</si>
  <si>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</si>
  <si>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</si>
  <si>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</si>
  <si>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</si>
  <si>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</si>
  <si>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</si>
  <si>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</si>
  <si>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</si>
  <si>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</si>
  <si>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</si>
  <si>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</si>
  <si>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</si>
  <si>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</si>
  <si>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</si>
  <si>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</si>
  <si>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</si>
  <si>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</si>
  <si>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</si>
  <si>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</si>
  <si>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</si>
  <si>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</si>
  <si>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</si>
  <si>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</si>
  <si>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</si>
  <si>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</si>
  <si>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</si>
  <si>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</si>
  <si>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</si>
  <si>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</si>
  <si>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</si>
  <si>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</si>
  <si>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</si>
  <si>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</si>
  <si>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</si>
  <si>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</si>
  <si>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</si>
  <si>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</si>
  <si>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</si>
  <si>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</si>
  <si>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</si>
  <si>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</si>
  <si>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</si>
  <si>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</si>
  <si>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</si>
  <si>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</si>
  <si>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</si>
  <si>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</si>
  <si>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</si>
  <si>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</si>
  <si>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</si>
  <si>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</si>
  <si>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</si>
  <si>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</si>
  <si>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</si>
  <si>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</si>
  <si>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</si>
  <si>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</si>
  <si>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</si>
  <si>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</si>
  <si>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</si>
  <si>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</si>
  <si>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</si>
  <si>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</si>
  <si>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</si>
  <si>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</si>
  <si>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</si>
  <si>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</si>
  <si>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</si>
  <si>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</si>
  <si>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</si>
  <si>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</si>
  <si>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</si>
  <si>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</si>
  <si>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</si>
  <si>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</si>
  <si>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</si>
  <si>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</si>
  <si>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</si>
  <si>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</si>
  <si>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</si>
  <si>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</si>
  <si>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</si>
  <si>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</si>
  <si>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</si>
  <si>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</si>
  <si>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</si>
  <si>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</si>
  <si>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</si>
  <si>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</si>
  <si>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</si>
  <si>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</si>
  <si>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</si>
  <si>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</si>
  <si>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</si>
  <si>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</si>
  <si>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</si>
  <si>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</si>
  <si>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</si>
  <si>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</si>
  <si>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</si>
  <si>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</si>
  <si>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</si>
  <si>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</si>
  <si>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</si>
  <si>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</si>
  <si>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</si>
  <si>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</si>
  <si>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</si>
  <si>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</si>
  <si>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</si>
  <si>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</si>
  <si>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</si>
  <si>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</si>
  <si>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</si>
  <si>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</si>
  <si>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</si>
  <si>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</si>
  <si>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</si>
  <si>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</si>
  <si>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</si>
  <si>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</si>
  <si>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</si>
  <si>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</si>
  <si>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</si>
  <si>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</si>
  <si>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</si>
  <si>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</si>
  <si>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</si>
  <si>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</si>
  <si>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</si>
  <si>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</si>
  <si>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</si>
  <si>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</si>
  <si>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</si>
  <si>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</si>
  <si>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</si>
  <si>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</si>
  <si>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</si>
  <si>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</si>
  <si>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</si>
  <si>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</si>
  <si>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</si>
  <si>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</si>
  <si>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</si>
  <si>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</si>
  <si>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</si>
  <si>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</si>
  <si>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</si>
  <si>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</si>
  <si>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</si>
  <si>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</si>
  <si>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</si>
  <si>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</si>
  <si>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</si>
  <si>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</si>
  <si>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</si>
  <si>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</si>
  <si>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</si>
  <si>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</si>
  <si>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</si>
  <si>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</si>
  <si>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</si>
  <si>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</si>
  <si>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</si>
  <si>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</si>
  <si>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</si>
  <si>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</si>
  <si>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</si>
  <si>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</si>
  <si>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</si>
  <si>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</si>
  <si>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</si>
  <si>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</si>
  <si>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</si>
  <si>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</si>
  <si>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</si>
  <si>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</si>
  <si>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</si>
  <si>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</si>
  <si>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</si>
  <si>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</si>
  <si>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</si>
  <si>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</si>
  <si>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</si>
  <si>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</si>
  <si>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</si>
  <si>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</si>
  <si>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</si>
  <si>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</si>
  <si>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</si>
  <si>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</si>
  <si>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</si>
  <si>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</si>
  <si>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</si>
  <si>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</si>
  <si>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</si>
  <si>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</si>
  <si>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</si>
  <si>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</si>
  <si>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</si>
  <si>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</si>
  <si>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</si>
  <si>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</si>
  <si>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</si>
  <si>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</si>
  <si>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</si>
  <si>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</si>
  <si>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</si>
  <si>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</si>
  <si>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</si>
  <si>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</si>
  <si>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</si>
  <si>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</si>
  <si>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</si>
  <si>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</si>
  <si>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</si>
  <si>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</si>
  <si>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</si>
  <si>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</si>
  <si>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</si>
  <si>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</si>
  <si>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</si>
  <si>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</si>
  <si>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</si>
  <si>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</si>
  <si>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</si>
  <si>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</si>
  <si>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</si>
  <si>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</si>
  <si>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</si>
  <si>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</si>
  <si>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</si>
  <si>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</si>
  <si>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</si>
  <si>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</si>
  <si>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</si>
  <si>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</si>
  <si>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</si>
  <si>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</si>
  <si>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</si>
  <si>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</si>
  <si>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</si>
  <si>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</si>
  <si>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</si>
  <si>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</si>
  <si>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</si>
  <si>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</si>
  <si>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</si>
  <si>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</si>
  <si>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</si>
  <si>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</si>
  <si>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</si>
  <si>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</si>
  <si>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</si>
  <si>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</si>
  <si>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</si>
  <si>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</si>
  <si>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</si>
  <si>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</si>
  <si>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</si>
  <si>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</si>
  <si>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</si>
  <si>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</si>
  <si>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</si>
  <si>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</si>
  <si>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</si>
  <si>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</si>
  <si>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</si>
  <si>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</si>
  <si>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</si>
  <si>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</si>
  <si>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</si>
  <si>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</si>
  <si>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</si>
  <si>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</si>
  <si>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</si>
  <si>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</si>
  <si>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</si>
  <si>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</si>
  <si>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</si>
  <si>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</si>
  <si>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</si>
  <si>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</si>
  <si>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</si>
  <si>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</si>
  <si>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</si>
  <si>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</si>
  <si>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</si>
  <si>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</si>
  <si>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</si>
  <si>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</si>
  <si>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</si>
  <si>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</si>
  <si>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</si>
  <si>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</si>
  <si>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</si>
  <si>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</si>
  <si>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</si>
  <si>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</si>
  <si>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</si>
  <si>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</si>
  <si>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</si>
  <si>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</si>
  <si>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</si>
  <si>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</si>
  <si>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</si>
  <si>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</si>
  <si>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</si>
  <si>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</si>
  <si>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</si>
  <si>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</si>
  <si>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</si>
  <si>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</si>
  <si>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</si>
  <si>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</si>
  <si>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</si>
  <si>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</si>
  <si>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</si>
  <si>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</si>
  <si>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</si>
  <si>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</si>
  <si>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</si>
  <si>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</si>
  <si>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</si>
  <si>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</si>
  <si>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</si>
  <si>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</si>
  <si>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</si>
  <si>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</si>
  <si>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</si>
  <si>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</si>
  <si>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</si>
  <si>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</si>
  <si>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</si>
  <si>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</si>
  <si>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</si>
  <si>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</si>
  <si>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</si>
  <si>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</si>
  <si>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</si>
  <si>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</si>
  <si>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</si>
  <si>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</si>
  <si>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</si>
  <si>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</si>
  <si>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</si>
  <si>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</si>
  <si>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</si>
  <si>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</si>
  <si>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</si>
  <si>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</si>
  <si>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</si>
  <si>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</si>
  <si>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</si>
  <si>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</si>
  <si>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</si>
  <si>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</si>
  <si>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</si>
  <si>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</si>
  <si>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</si>
  <si>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</si>
  <si>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</si>
  <si>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</si>
  <si>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</si>
  <si>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</si>
  <si>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</si>
  <si>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</si>
  <si>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</si>
  <si>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</si>
  <si>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</si>
  <si>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</si>
  <si>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</si>
  <si>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</si>
  <si>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</si>
  <si>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</si>
  <si>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</si>
  <si>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</si>
  <si>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</si>
  <si>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</si>
  <si>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</si>
  <si>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</si>
  <si>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</si>
  <si>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</si>
  <si>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</si>
  <si>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</si>
  <si>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</si>
  <si>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</si>
  <si>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</si>
  <si>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</si>
  <si>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</si>
  <si>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</si>
  <si>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</si>
  <si>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</si>
  <si>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</si>
  <si>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</si>
  <si>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</si>
  <si>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</si>
  <si>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</si>
  <si>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</si>
  <si>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</si>
  <si>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</si>
  <si>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</si>
  <si>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</si>
  <si>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</si>
  <si>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</si>
  <si>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</si>
  <si>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</si>
  <si>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</si>
  <si>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</si>
  <si>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</si>
  <si>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</si>
  <si>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</si>
  <si>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</si>
  <si>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</si>
  <si>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</si>
  <si>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</si>
  <si>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</si>
  <si>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</si>
  <si>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</si>
  <si>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</si>
  <si>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</si>
  <si>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</si>
  <si>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</si>
  <si>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</si>
  <si>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</si>
  <si>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</si>
  <si>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</si>
  <si>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</si>
  <si>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</si>
  <si>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</si>
  <si>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</si>
  <si>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</si>
  <si>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</si>
  <si>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</si>
  <si>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</si>
  <si>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</si>
  <si>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</si>
  <si>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</si>
  <si>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</si>
  <si>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</si>
  <si>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</si>
  <si>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</si>
  <si>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</si>
  <si>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</si>
  <si>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</si>
  <si>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</si>
  <si>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</si>
  <si>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</si>
  <si>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</si>
  <si>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</si>
  <si>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</si>
  <si>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</si>
  <si>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</si>
  <si>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</si>
  <si>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</si>
  <si>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</si>
  <si>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</si>
  <si>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</si>
  <si>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</si>
  <si>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</si>
  <si>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</si>
  <si>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</si>
  <si>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</si>
  <si>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</si>
  <si>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</si>
  <si>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</si>
  <si>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</si>
  <si>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</si>
  <si>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</si>
  <si>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</si>
  <si>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</si>
  <si>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</si>
  <si>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</si>
  <si>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</si>
  <si>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</si>
  <si>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</si>
  <si>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</si>
  <si>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</si>
  <si>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</si>
  <si>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</si>
  <si>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</si>
  <si>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</si>
  <si>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</si>
  <si>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</si>
  <si>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</si>
  <si>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</si>
  <si>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</si>
  <si>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</si>
  <si>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</si>
  <si>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</si>
  <si>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</si>
  <si>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</si>
  <si>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</si>
  <si>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</si>
  <si>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</si>
  <si>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</si>
  <si>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</si>
  <si>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</si>
  <si>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</si>
  <si>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</si>
  <si>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</si>
  <si>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</si>
  <si>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</si>
  <si>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</si>
  <si>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</si>
  <si>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</si>
  <si>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</si>
  <si>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</si>
  <si>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</si>
  <si>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</si>
  <si>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</si>
  <si>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</si>
  <si>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</si>
  <si>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</si>
  <si>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</si>
  <si>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</si>
  <si>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</si>
  <si>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</si>
  <si>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</si>
  <si>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</si>
  <si>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</si>
  <si>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</si>
  <si>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</si>
  <si>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</si>
  <si>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</si>
  <si>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</si>
  <si>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</si>
  <si>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</si>
  <si>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</si>
  <si>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</si>
  <si>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</si>
  <si>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</si>
  <si>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</si>
  <si>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</si>
  <si>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</si>
  <si>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</si>
  <si>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</si>
  <si>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</si>
  <si>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</si>
  <si>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</si>
  <si>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</si>
  <si>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</si>
  <si>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</si>
  <si>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</si>
  <si>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</si>
  <si>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</si>
  <si>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</si>
  <si>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</si>
  <si>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</si>
  <si>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</si>
  <si>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</si>
  <si>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</si>
  <si>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</si>
  <si>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</si>
  <si>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</si>
  <si>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</si>
  <si>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</si>
  <si>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</si>
  <si>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</si>
  <si>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</si>
  <si>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</si>
  <si>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</si>
  <si>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</si>
  <si>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</si>
  <si>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</si>
  <si>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</si>
  <si>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</si>
  <si>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</si>
  <si>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</si>
  <si>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</si>
  <si>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</si>
  <si>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</si>
  <si>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</si>
  <si>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</si>
  <si>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</si>
  <si>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</si>
  <si>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</si>
  <si>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</si>
  <si>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</si>
  <si>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</si>
  <si>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</si>
  <si>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</si>
  <si>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</si>
  <si>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</si>
  <si>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</si>
  <si>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</si>
  <si>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</si>
  <si>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</si>
  <si>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</si>
  <si>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</si>
  <si>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</si>
  <si>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</si>
  <si>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</si>
  <si>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</si>
  <si>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</si>
  <si>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</si>
  <si>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</si>
  <si>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</si>
  <si>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</si>
  <si>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</si>
  <si>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</si>
  <si>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</si>
  <si>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</si>
  <si>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</si>
  <si>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</si>
  <si>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</si>
  <si>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</si>
  <si>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</si>
  <si>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</si>
  <si>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</si>
  <si>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</si>
  <si>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</si>
  <si>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</si>
  <si>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</si>
  <si>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</si>
  <si>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</si>
  <si>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</si>
  <si>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</si>
  <si>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</si>
  <si>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</si>
  <si>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</si>
  <si>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</si>
  <si>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</si>
  <si>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</si>
  <si>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</si>
  <si>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</si>
  <si>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</si>
  <si>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</si>
  <si>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</si>
  <si>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</si>
  <si>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</si>
  <si>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</si>
  <si>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</si>
  <si>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</si>
  <si>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</si>
  <si>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</si>
  <si>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</si>
  <si>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</si>
  <si>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</si>
  <si>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</si>
  <si>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</si>
  <si>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</si>
  <si>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</si>
  <si>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</si>
  <si>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</si>
  <si>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</si>
  <si>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</si>
  <si>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</si>
  <si>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</si>
  <si>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</si>
  <si>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</si>
  <si>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</si>
  <si>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</si>
  <si>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</si>
  <si>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</si>
  <si>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</si>
  <si>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</si>
  <si>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</si>
  <si>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</si>
  <si>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</si>
  <si>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</si>
  <si>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</si>
  <si>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</si>
  <si>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</si>
  <si>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</si>
  <si>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</si>
  <si>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</si>
  <si>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</si>
  <si>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</si>
  <si>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</si>
  <si>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</si>
  <si>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</si>
  <si>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</si>
  <si>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</si>
  <si>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</si>
  <si>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</si>
  <si>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</si>
  <si>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</si>
  <si>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</si>
  <si>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</si>
  <si>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</si>
  <si>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</si>
  <si>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</si>
  <si>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</si>
  <si>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</si>
  <si>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</si>
  <si>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</si>
  <si>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</si>
  <si>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</si>
  <si>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</si>
  <si>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</si>
  <si>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</si>
  <si>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</si>
  <si>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</si>
  <si>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</si>
  <si>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</si>
  <si>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</si>
  <si>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</si>
  <si>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</si>
  <si>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</si>
  <si>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</si>
  <si>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</si>
  <si>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</si>
  <si>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</si>
  <si>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</si>
  <si>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</si>
  <si>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</si>
  <si>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</si>
  <si>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</si>
  <si>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</si>
  <si>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</si>
  <si>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</si>
  <si>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</si>
  <si>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</si>
  <si>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</si>
  <si>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</si>
  <si>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</si>
  <si>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</si>
  <si>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</si>
  <si>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</si>
  <si>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</si>
  <si>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</si>
  <si>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</si>
  <si>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</si>
  <si>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</si>
  <si>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</si>
  <si>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</si>
  <si>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</si>
  <si>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</si>
  <si>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</si>
  <si>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</si>
  <si>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</si>
  <si>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</si>
  <si>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</si>
  <si>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</si>
  <si>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</si>
  <si>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</si>
  <si>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</si>
  <si>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</si>
  <si>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</si>
  <si>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</si>
  <si>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</si>
  <si>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</si>
  <si>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</si>
  <si>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</si>
  <si>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</si>
  <si>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</si>
  <si>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</si>
  <si>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</si>
  <si>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</si>
  <si>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</si>
  <si>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</si>
  <si>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</si>
  <si>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</si>
  <si>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</si>
  <si>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</si>
  <si>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</si>
  <si>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</si>
  <si>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</si>
  <si>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</si>
  <si>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</si>
  <si>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</si>
  <si>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</si>
  <si>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</si>
  <si>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</si>
  <si>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</si>
  <si>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</si>
  <si>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</si>
  <si>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</si>
  <si>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</si>
  <si>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</si>
  <si>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</si>
  <si>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</si>
  <si>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</si>
  <si>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</si>
  <si>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</si>
  <si>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</si>
  <si>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</si>
  <si>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</si>
  <si>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</si>
  <si>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</si>
  <si>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</si>
  <si>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</si>
  <si>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</si>
  <si>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</si>
  <si>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</si>
  <si>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</si>
  <si>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</si>
  <si>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</si>
  <si>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</si>
  <si>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</si>
  <si>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</si>
  <si>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</si>
  <si>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</si>
  <si>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</si>
  <si>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</si>
  <si>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</si>
  <si>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</si>
  <si>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</si>
  <si>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</si>
  <si>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</si>
  <si>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</si>
  <si>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</si>
  <si>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</si>
  <si>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</si>
  <si>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</si>
  <si>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</si>
  <si>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</si>
  <si>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</si>
  <si>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</si>
  <si>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</si>
  <si>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</si>
  <si>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</si>
  <si>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</si>
  <si>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</si>
  <si>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</si>
  <si>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</si>
  <si>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</si>
  <si>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</si>
  <si>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</si>
  <si>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</si>
  <si>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</si>
  <si>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</si>
  <si>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</si>
  <si>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</si>
  <si>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</si>
  <si>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</si>
  <si>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</si>
  <si>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</si>
  <si>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</si>
  <si>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</si>
  <si>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</si>
  <si>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</si>
  <si>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</si>
  <si>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</si>
  <si>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</si>
  <si>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</si>
  <si>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</si>
  <si>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</si>
  <si>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</si>
  <si>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</si>
  <si>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</si>
  <si>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</si>
  <si>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</si>
  <si>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</si>
  <si>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</si>
  <si>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</si>
  <si>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</si>
  <si>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</si>
  <si>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</si>
  <si>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</si>
  <si>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</si>
  <si>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</si>
  <si>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</si>
  <si>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</si>
  <si>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</si>
  <si>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</si>
  <si>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</si>
  <si>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</si>
  <si>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</si>
  <si>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</si>
  <si>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</si>
  <si>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</si>
  <si>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</si>
  <si>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</si>
  <si>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</si>
  <si>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</si>
  <si>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</si>
  <si>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</si>
  <si>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</si>
  <si>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</si>
  <si>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</si>
  <si>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</si>
  <si>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</si>
  <si>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</si>
  <si>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</si>
  <si>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</si>
  <si>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</si>
  <si>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</si>
  <si>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</si>
  <si>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</si>
  <si>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</si>
  <si>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</si>
  <si>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</si>
  <si>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</si>
  <si>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</si>
  <si>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</si>
  <si>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</si>
  <si>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</si>
  <si>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</si>
  <si>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</si>
  <si>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</si>
  <si>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</si>
  <si>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</si>
  <si>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</si>
  <si>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</si>
  <si>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</si>
  <si>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</si>
  <si>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</si>
  <si>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</si>
  <si>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</si>
  <si>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</si>
  <si>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</si>
  <si>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</si>
  <si>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</si>
  <si>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</si>
  <si>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</si>
  <si>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</si>
  <si>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</si>
  <si>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</si>
  <si>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</si>
  <si>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</si>
  <si>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</si>
  <si>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</si>
  <si>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</si>
  <si>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</si>
  <si>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</si>
  <si>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</si>
  <si>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</si>
  <si>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</si>
  <si>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</si>
  <si>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</si>
  <si>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</si>
  <si>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</si>
  <si>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</si>
  <si>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</si>
  <si>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</si>
  <si>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</si>
  <si>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</si>
  <si>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</si>
  <si>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</si>
  <si>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</si>
  <si>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</si>
  <si>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</si>
  <si>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</si>
  <si>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</si>
  <si>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</si>
  <si>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</si>
  <si>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</si>
  <si>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</si>
  <si>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</si>
  <si>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</si>
  <si>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</si>
  <si>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</si>
  <si>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</si>
  <si>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</si>
  <si>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</si>
  <si>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</si>
  <si>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</si>
  <si>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</si>
  <si>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</si>
  <si>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</si>
  <si>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</si>
  <si>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</si>
  <si>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</si>
  <si>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</si>
  <si>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</si>
  <si>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</si>
  <si>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</si>
  <si>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</si>
  <si>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</si>
  <si>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</si>
  <si>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</si>
  <si>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</si>
  <si>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</si>
  <si>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</si>
  <si>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</si>
  <si>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</si>
  <si>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</si>
  <si>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</si>
  <si>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</si>
  <si>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</si>
  <si>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</si>
  <si>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</si>
  <si>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</si>
  <si>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</si>
  <si>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</si>
  <si>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</si>
  <si>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</si>
  <si>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</si>
  <si>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</si>
  <si>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</si>
  <si>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</si>
  <si>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</si>
  <si>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</si>
  <si>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</si>
  <si>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</si>
  <si>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</si>
  <si>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</si>
  <si>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</si>
  <si>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</si>
  <si>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</si>
  <si>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</si>
  <si>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</si>
  <si>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</si>
  <si>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</si>
  <si>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</si>
  <si>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</si>
  <si>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</si>
  <si>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</si>
  <si>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</si>
  <si>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</si>
  <si>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</si>
  <si>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</si>
  <si>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</si>
  <si>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</si>
  <si>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</si>
  <si>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</si>
  <si>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</si>
  <si>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</si>
  <si>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</si>
  <si>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</si>
  <si>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</si>
  <si>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</si>
  <si>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</si>
  <si>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</si>
  <si>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</si>
  <si>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</si>
  <si>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</si>
  <si>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</si>
  <si>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</si>
  <si>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</si>
  <si>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</si>
  <si>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</si>
  <si>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</si>
  <si>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</si>
  <si>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</si>
  <si>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</si>
  <si>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</si>
  <si>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</si>
  <si>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</si>
  <si>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</si>
  <si>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</si>
  <si>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</si>
  <si>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</si>
  <si>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</si>
  <si>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</si>
  <si>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</si>
  <si>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</si>
  <si>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</si>
  <si>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</si>
  <si>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</si>
  <si>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</si>
  <si>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</si>
  <si>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</si>
  <si>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</si>
  <si>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</si>
  <si>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</si>
  <si>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</si>
  <si>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</si>
  <si>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</si>
  <si>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</si>
  <si>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</si>
  <si>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</si>
  <si>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</si>
  <si>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</si>
  <si>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</si>
  <si>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</si>
  <si>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</si>
  <si>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</si>
  <si>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</si>
  <si>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</si>
  <si>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</si>
  <si>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</si>
  <si>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</si>
  <si>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</si>
  <si>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</si>
  <si>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</si>
  <si>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</si>
  <si>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</si>
  <si>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</si>
  <si>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</si>
  <si>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</si>
  <si>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</si>
  <si>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</si>
  <si>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</si>
  <si>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</si>
  <si>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</si>
  <si>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</si>
  <si>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</si>
  <si>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</si>
  <si>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</si>
  <si>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</si>
  <si>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</si>
  <si>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</si>
  <si>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</si>
  <si>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</si>
  <si>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</si>
  <si>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</si>
  <si>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</si>
  <si>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</si>
  <si>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</si>
  <si>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</si>
  <si>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</si>
  <si>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</si>
  <si>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</si>
  <si>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</si>
  <si>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</si>
  <si>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</si>
  <si>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</si>
  <si>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</si>
  <si>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</si>
  <si>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</si>
  <si>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</si>
  <si>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</si>
  <si>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</si>
  <si>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</si>
  <si>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</si>
  <si>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</si>
  <si>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</si>
  <si>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</si>
  <si>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</si>
  <si>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</si>
  <si>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</si>
  <si>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</si>
  <si>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</si>
  <si>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</si>
  <si>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</si>
  <si>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</si>
  <si>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</si>
  <si>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</si>
  <si>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</si>
  <si>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</si>
  <si>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</si>
  <si>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</si>
  <si>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</si>
  <si>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</si>
  <si>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</si>
  <si>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</si>
  <si>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</si>
  <si>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</si>
  <si>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</si>
  <si>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</si>
  <si>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</si>
  <si>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</si>
  <si>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</si>
  <si>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</si>
  <si>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</si>
  <si>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</si>
  <si>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</si>
  <si>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</si>
  <si>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</si>
  <si>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</si>
  <si>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</si>
  <si>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</si>
  <si>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</si>
  <si>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</si>
  <si>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</si>
  <si>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</si>
  <si>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</si>
  <si>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</si>
  <si>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</si>
  <si>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</si>
  <si>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</si>
  <si>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</si>
  <si>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</si>
  <si>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</si>
  <si>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</si>
  <si>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</si>
  <si>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</si>
  <si>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</si>
  <si>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</si>
  <si>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</si>
  <si>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</si>
  <si>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</si>
  <si>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</si>
  <si>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</si>
  <si>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</si>
  <si>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</si>
  <si>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</si>
  <si>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</si>
  <si>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</si>
  <si>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</si>
  <si>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</si>
  <si>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</si>
  <si>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</si>
  <si>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</si>
  <si>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</si>
  <si>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</si>
  <si>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</si>
  <si>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</si>
  <si>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</si>
  <si>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</si>
  <si>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</si>
  <si>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</si>
  <si>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</si>
  <si>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</si>
  <si>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</si>
  <si>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</si>
  <si>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</si>
  <si>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</si>
  <si>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</si>
  <si>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</si>
  <si>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</si>
  <si>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</si>
  <si>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</si>
  <si>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</si>
  <si>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</si>
  <si>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</si>
  <si>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</si>
  <si>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</si>
  <si>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</si>
  <si>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</si>
  <si>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</si>
  <si>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</si>
  <si>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</si>
  <si>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</si>
  <si>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</si>
  <si>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</si>
  <si>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</si>
  <si>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</si>
  <si>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</si>
  <si>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</si>
  <si>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</si>
  <si>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</si>
  <si>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</si>
  <si>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</si>
  <si>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</si>
  <si>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</si>
  <si>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</si>
  <si>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</si>
  <si>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</si>
  <si>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</si>
  <si>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</si>
  <si>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</si>
  <si>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</si>
  <si>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</si>
  <si>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</si>
  <si>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</si>
  <si>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</si>
  <si>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</si>
  <si>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</si>
  <si>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</si>
  <si>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</si>
  <si>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</si>
  <si>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</si>
  <si>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</si>
  <si>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</si>
  <si>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</si>
  <si>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</si>
  <si>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</si>
  <si>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</si>
  <si>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</si>
  <si>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</si>
  <si>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</si>
  <si>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</si>
  <si>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</si>
  <si>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</si>
  <si>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</si>
  <si>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</si>
  <si>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</si>
  <si>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</si>
  <si>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</si>
  <si>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</si>
  <si>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</si>
  <si>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</si>
  <si>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</si>
  <si>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</si>
  <si>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</si>
  <si>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</si>
  <si>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</si>
  <si>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</si>
  <si>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</si>
  <si>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</si>
  <si>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</si>
  <si>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</si>
  <si>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</si>
  <si>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</si>
  <si>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</si>
  <si>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</si>
  <si>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</si>
  <si>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</si>
  <si>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</si>
  <si>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</si>
  <si>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</si>
  <si>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</si>
  <si>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</si>
  <si>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</si>
  <si>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</si>
  <si>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</si>
  <si>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</si>
  <si>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</si>
  <si>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</si>
  <si>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</si>
  <si>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</si>
  <si>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</si>
  <si>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</si>
  <si>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</si>
  <si>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</si>
  <si>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</si>
  <si>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</si>
  <si>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</si>
  <si>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</si>
  <si>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</si>
  <si>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</si>
  <si>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</si>
  <si>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</si>
  <si>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</si>
  <si>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</si>
  <si>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</si>
  <si>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</si>
  <si>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</si>
  <si>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</si>
  <si>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</si>
  <si>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</si>
  <si>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</si>
  <si>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</si>
  <si>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</si>
  <si>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</si>
  <si>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</si>
  <si>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</si>
  <si>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</si>
  <si>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</si>
  <si>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</si>
  <si>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</si>
  <si>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</si>
  <si>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</si>
  <si>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</si>
  <si>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</si>
  <si>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</si>
  <si>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</si>
  <si>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</si>
  <si>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</si>
  <si>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</si>
  <si>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</si>
  <si>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</si>
  <si>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</si>
  <si>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</si>
  <si>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</si>
  <si>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</si>
  <si>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</si>
  <si>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</si>
  <si>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</si>
  <si>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</si>
  <si>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</si>
  <si>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</si>
  <si>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</si>
  <si>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</si>
  <si>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</si>
  <si>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</si>
  <si>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</si>
  <si>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</si>
  <si>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</si>
  <si>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</si>
  <si>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</si>
  <si>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</si>
  <si>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</si>
  <si>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</si>
  <si>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</si>
  <si>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</si>
  <si>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</si>
  <si>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</si>
  <si>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</si>
  <si>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</si>
  <si>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</si>
  <si>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</si>
  <si>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</si>
  <si>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</si>
  <si>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</si>
  <si>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</si>
  <si>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</si>
  <si>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</si>
  <si>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</si>
  <si>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</si>
  <si>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</si>
  <si>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</si>
  <si>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</si>
  <si>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</si>
  <si>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</si>
  <si>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</si>
  <si>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</si>
  <si>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</si>
  <si>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</si>
  <si>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</si>
  <si>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</si>
  <si>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</si>
  <si>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</si>
  <si>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</si>
  <si>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</si>
  <si>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</si>
  <si>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</si>
  <si>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</si>
  <si>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</si>
  <si>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</si>
  <si>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</si>
  <si>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</si>
  <si>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</si>
  <si>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</si>
  <si>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</si>
  <si>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</si>
  <si>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</si>
  <si>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</si>
  <si>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</si>
  <si>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</si>
  <si>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</si>
  <si>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</si>
  <si>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</si>
  <si>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</si>
  <si>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</si>
  <si>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</si>
  <si>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</si>
  <si>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</si>
  <si>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</si>
  <si>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</si>
  <si>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</si>
  <si>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</si>
  <si>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</si>
  <si>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</si>
  <si>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</si>
  <si>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</si>
  <si>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</si>
  <si>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</si>
  <si>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</si>
  <si>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</si>
  <si>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</si>
  <si>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</si>
  <si>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</si>
  <si>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</si>
  <si>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</si>
  <si>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</si>
  <si>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</si>
  <si>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</si>
  <si>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</si>
  <si>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</si>
  <si>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</si>
  <si>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</si>
  <si>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</si>
  <si>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</si>
  <si>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</si>
  <si>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</si>
  <si>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</si>
  <si>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</si>
  <si>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</si>
  <si>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</si>
  <si>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</si>
  <si>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</si>
  <si>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</si>
  <si>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</si>
  <si>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</si>
  <si>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</si>
  <si>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</si>
  <si>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</si>
  <si>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</si>
  <si>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</si>
  <si>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</si>
  <si>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</si>
  <si>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</si>
  <si>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</si>
  <si>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</si>
  <si>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</si>
  <si>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</si>
  <si>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</si>
  <si>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</si>
  <si>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</si>
  <si>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</si>
  <si>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</si>
  <si>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</si>
  <si>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</si>
  <si>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</si>
  <si>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</si>
  <si>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</si>
  <si>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</si>
  <si>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</si>
  <si>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</si>
  <si>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</si>
  <si>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</si>
  <si>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</si>
  <si>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</si>
  <si>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</si>
  <si>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</si>
  <si>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</si>
  <si>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</si>
  <si>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</si>
  <si>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</si>
  <si>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</si>
  <si>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</si>
  <si>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</si>
  <si>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</si>
  <si>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</si>
  <si>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</si>
  <si>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</si>
  <si>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</si>
  <si>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</si>
  <si>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</si>
  <si>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</si>
  <si>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</si>
  <si>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</si>
  <si>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</si>
  <si>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</si>
  <si>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</si>
  <si>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</si>
  <si>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</si>
  <si>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</si>
  <si>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</si>
  <si>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</si>
  <si>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</si>
  <si>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</si>
  <si>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</si>
  <si>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</si>
  <si>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</si>
  <si>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</si>
  <si>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</si>
  <si>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</si>
  <si>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</si>
  <si>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</si>
  <si>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</si>
  <si>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</si>
  <si>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</si>
  <si>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</si>
  <si>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</si>
  <si>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</si>
  <si>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</si>
  <si>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</si>
  <si>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</si>
  <si>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</si>
  <si>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</si>
  <si>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</si>
  <si>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</si>
  <si>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</si>
  <si>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</si>
  <si>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</si>
  <si>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</si>
  <si>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</si>
  <si>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</si>
  <si>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</si>
  <si>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</si>
  <si>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</si>
  <si>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</si>
  <si>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</si>
  <si>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</si>
  <si>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</si>
  <si>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</si>
  <si>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</si>
  <si>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</si>
  <si>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</si>
  <si>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</si>
  <si>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</si>
  <si>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</si>
  <si>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</si>
  <si>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</si>
  <si>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</si>
  <si>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</si>
  <si>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</si>
  <si>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</si>
  <si>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</si>
  <si>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</si>
  <si>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</si>
  <si>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</si>
  <si>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</si>
  <si>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</si>
  <si>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</si>
  <si>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</si>
  <si>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</si>
  <si>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</si>
  <si>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</si>
  <si>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</si>
  <si>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</si>
  <si>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</si>
  <si>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</si>
  <si>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</si>
  <si>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</si>
  <si>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</si>
  <si>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</si>
  <si>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</si>
  <si>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</si>
  <si>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</si>
  <si>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</si>
  <si>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</si>
  <si>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</si>
  <si>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</si>
  <si>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</si>
  <si>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</si>
  <si>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</si>
  <si>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</si>
  <si>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</si>
  <si>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</si>
  <si>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</si>
  <si>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</si>
  <si>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</si>
  <si>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</si>
  <si>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</si>
  <si>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</si>
  <si>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</si>
  <si>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</si>
  <si>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</si>
  <si>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</si>
  <si>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</si>
  <si>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</si>
  <si>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</si>
  <si>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</si>
  <si>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</si>
  <si>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</si>
  <si>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</si>
  <si>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</si>
  <si>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</si>
  <si>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</si>
  <si>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</si>
  <si>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</si>
  <si>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</si>
  <si>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</si>
  <si>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</si>
  <si>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</si>
  <si>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</si>
  <si>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</si>
  <si>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</si>
  <si>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</si>
  <si>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</si>
  <si>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</si>
  <si>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</si>
  <si>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</si>
  <si>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</si>
  <si>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</si>
  <si>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</si>
  <si>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</si>
  <si>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</si>
  <si>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</si>
  <si>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</si>
  <si>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</si>
  <si>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</si>
  <si>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</si>
  <si>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</si>
  <si>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</si>
  <si>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</si>
  <si>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</si>
  <si>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</si>
  <si>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</si>
  <si>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</si>
  <si>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</si>
  <si>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</si>
  <si>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</si>
  <si>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</si>
  <si>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</si>
  <si>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</si>
  <si>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</si>
  <si>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</si>
  <si>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</si>
  <si>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</si>
  <si>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</si>
  <si>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</si>
  <si>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</si>
  <si>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</si>
  <si>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</si>
  <si>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</si>
  <si>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</si>
  <si>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</si>
  <si>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</si>
  <si>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</si>
  <si>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</si>
  <si>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</si>
  <si>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</si>
  <si>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</si>
  <si>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</si>
  <si>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</si>
  <si>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</si>
  <si>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</si>
  <si>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</si>
  <si>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</si>
  <si>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</si>
  <si>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</si>
  <si>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</si>
  <si>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</si>
  <si>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</si>
  <si>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</si>
  <si>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</si>
  <si>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</si>
  <si>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</si>
  <si>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</si>
  <si>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</si>
  <si>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</si>
  <si>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</si>
  <si>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</si>
  <si>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</si>
  <si>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</si>
  <si>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</si>
  <si>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</si>
  <si>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</si>
  <si>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</si>
  <si>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</si>
  <si>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</si>
  <si>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</si>
  <si>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</si>
  <si>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</si>
  <si>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</si>
  <si>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</si>
  <si>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</si>
  <si>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</si>
  <si>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</si>
  <si>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</si>
  <si>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</si>
  <si>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</si>
  <si>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</si>
  <si>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</si>
  <si>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</si>
  <si>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</si>
  <si>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</si>
  <si>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</si>
  <si>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</si>
  <si>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</si>
  <si>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</si>
  <si>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</si>
  <si>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</si>
  <si>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</si>
  <si>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</si>
  <si>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</si>
  <si>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</si>
  <si>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</si>
  <si>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</si>
  <si>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</si>
  <si>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</si>
  <si>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</si>
  <si>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</si>
  <si>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</si>
  <si>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</si>
  <si>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</si>
  <si>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</si>
  <si>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</si>
  <si>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</si>
  <si>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</si>
  <si>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</si>
  <si>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</si>
  <si>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</si>
  <si>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</si>
  <si>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</si>
  <si>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</si>
  <si>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</si>
  <si>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</si>
  <si>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</si>
  <si>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</si>
  <si>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</si>
  <si>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</si>
  <si>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</si>
  <si>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</si>
  <si>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</si>
  <si>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</si>
  <si>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</si>
  <si>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</si>
  <si>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</si>
  <si>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</si>
  <si>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</si>
  <si>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</si>
  <si>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</si>
  <si>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</si>
  <si>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</si>
  <si>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</si>
  <si>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</si>
  <si>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</si>
  <si>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</si>
  <si>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</si>
  <si>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</si>
  <si>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</si>
  <si>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</si>
  <si>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</si>
  <si>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</si>
  <si>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</si>
  <si>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</si>
  <si>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</si>
  <si>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</si>
  <si>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</si>
  <si>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</si>
  <si>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</si>
  <si>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</si>
  <si>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</si>
  <si>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</si>
  <si>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</si>
  <si>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</si>
  <si>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</si>
  <si>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</si>
  <si>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</si>
  <si>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</si>
  <si>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</si>
  <si>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</si>
  <si>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</si>
  <si>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</si>
  <si>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</si>
  <si>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</si>
  <si>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</si>
  <si>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</si>
  <si>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</si>
  <si>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</si>
  <si>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</si>
  <si>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</si>
  <si>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</si>
  <si>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</si>
  <si>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</si>
  <si>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</si>
  <si>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</si>
  <si>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</si>
  <si>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</si>
  <si>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</si>
  <si>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</si>
  <si>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</si>
  <si>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</si>
  <si>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</si>
  <si>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</si>
  <si>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</si>
  <si>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</si>
  <si>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</si>
  <si>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</si>
  <si>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</si>
  <si>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</si>
  <si>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</si>
  <si>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</si>
  <si>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</si>
  <si>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</si>
  <si>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</si>
  <si>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</si>
  <si>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</si>
  <si>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</si>
  <si>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</si>
  <si>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</si>
  <si>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</si>
  <si>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</si>
  <si>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</si>
  <si>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</si>
  <si>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</si>
  <si>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</si>
  <si>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</si>
  <si>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</si>
  <si>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</si>
  <si>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</si>
  <si>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</si>
  <si>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</si>
  <si>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</si>
  <si>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</si>
  <si>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</si>
  <si>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</si>
  <si>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</si>
  <si>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</si>
  <si>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</si>
  <si>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</si>
  <si>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</si>
  <si>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</si>
  <si>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</si>
  <si>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</si>
  <si>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</si>
  <si>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</si>
  <si>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</si>
  <si>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</si>
  <si>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</si>
  <si>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</si>
  <si>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</si>
  <si>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</si>
  <si>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</si>
  <si>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</si>
  <si>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</si>
  <si>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</si>
  <si>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</si>
  <si>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</si>
  <si>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</si>
  <si>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</si>
  <si>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</si>
  <si>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</si>
  <si>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</si>
  <si>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</si>
  <si>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</si>
  <si>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</si>
  <si>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</si>
  <si>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</si>
  <si>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</si>
  <si>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</si>
  <si>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</si>
  <si>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</si>
  <si>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</si>
  <si>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</si>
  <si>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</si>
  <si>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</si>
  <si>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</si>
  <si>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</si>
  <si>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</si>
  <si>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</si>
  <si>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</si>
  <si>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</si>
  <si>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</si>
  <si>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</si>
  <si>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</si>
  <si>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</si>
  <si>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</si>
  <si>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</si>
  <si>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</si>
  <si>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</si>
  <si>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</si>
  <si>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</si>
  <si>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</si>
  <si>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</si>
  <si>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</si>
  <si>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</si>
  <si>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</si>
  <si>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</si>
  <si>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</si>
  <si>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</si>
  <si>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</si>
  <si>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</si>
  <si>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</si>
  <si>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</si>
  <si>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</si>
  <si>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</si>
  <si>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</si>
  <si>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</si>
  <si>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</si>
  <si>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</si>
  <si>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</si>
  <si>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</si>
  <si>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</si>
  <si>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</si>
  <si>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</si>
  <si>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</si>
  <si>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</si>
  <si>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</si>
  <si>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</si>
  <si>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</si>
  <si>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</si>
  <si>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</si>
  <si>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</si>
  <si>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</si>
  <si>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</si>
  <si>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</si>
  <si>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</si>
  <si>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</si>
  <si>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</si>
  <si>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</si>
  <si>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</si>
  <si>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</si>
  <si>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</si>
  <si>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</si>
  <si>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</si>
  <si>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</si>
  <si>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</si>
  <si>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</si>
  <si>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</si>
  <si>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</si>
  <si>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</si>
  <si>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</si>
  <si>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</si>
  <si>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</si>
  <si>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</si>
  <si>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</si>
  <si>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</si>
  <si>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</si>
  <si>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</si>
  <si>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</si>
  <si>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</si>
  <si>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</si>
  <si>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</si>
  <si>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</si>
  <si>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</si>
  <si>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</si>
  <si>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</si>
  <si>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</si>
  <si>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</si>
  <si>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</si>
  <si>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</si>
  <si>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</si>
  <si>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</si>
  <si>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</si>
  <si>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</si>
  <si>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</si>
  <si>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</si>
  <si>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</si>
  <si>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</si>
  <si>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</si>
  <si>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</si>
  <si>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</si>
  <si>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</si>
  <si>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</si>
  <si>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</si>
  <si>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</si>
  <si>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</si>
  <si>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</si>
  <si>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</si>
  <si>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</si>
  <si>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</si>
  <si>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</si>
  <si>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</si>
  <si>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</si>
  <si>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</si>
  <si>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</si>
  <si>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</si>
  <si>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</si>
  <si>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</si>
  <si>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</si>
  <si>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</si>
  <si>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</si>
  <si>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</si>
  <si>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</si>
  <si>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</si>
  <si>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</si>
  <si>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</si>
  <si>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</si>
  <si>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</si>
  <si>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</si>
  <si>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</si>
  <si>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</si>
  <si>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</si>
  <si>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</si>
  <si>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</si>
  <si>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</si>
  <si>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</si>
  <si>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</si>
  <si>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</si>
  <si>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</si>
  <si>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</si>
  <si>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</si>
  <si>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</si>
  <si>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</si>
  <si>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</si>
  <si>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</si>
  <si>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</si>
  <si>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</si>
  <si>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</si>
  <si>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</si>
  <si>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</si>
  <si>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</si>
  <si>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</si>
  <si>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</si>
  <si>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</si>
  <si>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</si>
  <si>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</si>
  <si>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</si>
  <si>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</si>
  <si>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</si>
  <si>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</si>
  <si>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</si>
  <si>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</si>
  <si>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</si>
  <si>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</si>
  <si>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</si>
  <si>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</si>
  <si>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</si>
  <si>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</si>
  <si>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</si>
  <si>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</si>
  <si>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</si>
  <si>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</si>
  <si>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</si>
  <si>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</si>
  <si>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</si>
  <si>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</si>
  <si>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</si>
  <si>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</si>
  <si>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</si>
  <si>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</si>
  <si>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</si>
  <si>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</si>
  <si>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</si>
  <si>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</si>
  <si>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</si>
  <si>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</si>
  <si>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</si>
  <si>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</si>
  <si>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</si>
  <si>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</si>
  <si>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</si>
  <si>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</si>
  <si>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</si>
  <si>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</si>
  <si>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</si>
  <si>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</si>
  <si>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</si>
  <si>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</si>
  <si>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</si>
  <si>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</si>
  <si>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</si>
  <si>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</si>
  <si>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</si>
  <si>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</si>
  <si>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</si>
  <si>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</si>
  <si>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</si>
  <si>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</si>
  <si>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</si>
  <si>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</si>
  <si>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</si>
  <si>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</si>
  <si>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</si>
  <si>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</si>
  <si>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</si>
  <si>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</si>
  <si>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</si>
  <si>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</si>
  <si>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</si>
  <si>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</si>
  <si>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</si>
  <si>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</si>
  <si>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</si>
  <si>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</si>
  <si>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</si>
  <si>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</si>
  <si>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</si>
  <si>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</si>
  <si>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</si>
  <si>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</si>
  <si>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</si>
  <si>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</si>
  <si>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</si>
  <si>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</si>
  <si>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</si>
  <si>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</si>
  <si>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</si>
  <si>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</si>
  <si>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</si>
  <si>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</si>
  <si>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</si>
  <si>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</si>
  <si>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</si>
  <si>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</si>
  <si>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</si>
  <si>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</si>
  <si>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</si>
  <si>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</si>
  <si>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</si>
  <si>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</si>
  <si>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</si>
  <si>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</si>
  <si>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</si>
  <si>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</si>
  <si>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</si>
  <si>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</si>
  <si>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</si>
  <si>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</si>
  <si>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</si>
  <si>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</si>
  <si>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</si>
  <si>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</si>
  <si>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</si>
  <si>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</si>
  <si>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</si>
  <si>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</si>
  <si>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</si>
  <si>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</si>
  <si>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</si>
  <si>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</si>
  <si>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</si>
  <si>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</si>
  <si>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</si>
  <si>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</si>
  <si>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</si>
  <si>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</si>
  <si>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</si>
  <si>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</si>
  <si>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</si>
  <si>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</si>
  <si>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</si>
  <si>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</si>
  <si>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</si>
  <si>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</si>
  <si>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</si>
  <si>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</si>
  <si>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</si>
  <si>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</si>
  <si>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</si>
  <si>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</si>
  <si>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</si>
  <si>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</si>
  <si>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</si>
  <si>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</si>
  <si>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</si>
  <si>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</si>
  <si>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</si>
  <si>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</si>
  <si>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</si>
  <si>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</si>
  <si>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</si>
  <si>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</si>
  <si>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</si>
  <si>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</si>
  <si>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</si>
  <si>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</si>
  <si>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</si>
  <si>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</si>
  <si>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</si>
  <si>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</si>
  <si>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</si>
  <si>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</si>
  <si>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</si>
  <si>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</si>
  <si>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</si>
  <si>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</si>
  <si>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</si>
  <si>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</si>
  <si>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</si>
  <si>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</si>
  <si>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</si>
  <si>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</si>
  <si>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</si>
  <si>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</si>
  <si>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</si>
  <si>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</si>
  <si>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</si>
  <si>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</si>
  <si>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</si>
  <si>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</si>
  <si>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</si>
  <si>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</si>
  <si>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</si>
  <si>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</si>
  <si>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</si>
  <si>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</si>
  <si>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</si>
  <si>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</si>
  <si>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</si>
  <si>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</si>
  <si>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</si>
  <si>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</si>
  <si>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</si>
  <si>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</si>
  <si>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</si>
  <si>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</si>
  <si>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</si>
  <si>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</si>
  <si>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</si>
  <si>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</si>
  <si>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</si>
  <si>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</si>
  <si>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</si>
  <si>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</si>
  <si>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</si>
  <si>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</si>
  <si>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</si>
  <si>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</si>
  <si>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</si>
  <si>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</si>
  <si>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</si>
  <si>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</si>
  <si>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</si>
  <si>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</si>
  <si>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</si>
  <si>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</si>
  <si>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</si>
  <si>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</si>
  <si>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</si>
  <si>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</si>
  <si>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</si>
  <si>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</si>
  <si>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</si>
  <si>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</si>
  <si>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</si>
  <si>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</si>
  <si>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</si>
  <si>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</si>
  <si>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</si>
  <si>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</si>
  <si>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</si>
  <si>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</si>
  <si>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</si>
  <si>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</si>
  <si>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</si>
  <si>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</si>
  <si>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</si>
  <si>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</si>
  <si>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</si>
  <si>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</si>
  <si>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</si>
  <si>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</si>
  <si>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</si>
  <si>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</si>
  <si>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</si>
  <si>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</si>
  <si>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</si>
  <si>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</si>
  <si>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</si>
  <si>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</si>
  <si>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</si>
  <si>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</si>
  <si>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</si>
  <si>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</si>
  <si>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</si>
  <si>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</si>
  <si>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</si>
  <si>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</si>
  <si>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</si>
  <si>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</si>
  <si>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</si>
  <si>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</si>
  <si>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</si>
  <si>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</si>
  <si>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</si>
  <si>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</si>
  <si>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</si>
  <si>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</si>
  <si>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</si>
  <si>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</si>
  <si>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</si>
  <si>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</si>
  <si>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</si>
  <si>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</si>
  <si>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</si>
  <si>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</si>
  <si>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</si>
  <si>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</si>
  <si>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</si>
  <si>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</si>
  <si>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</si>
  <si>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</si>
  <si>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</si>
  <si>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</si>
  <si>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</si>
  <si>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</si>
  <si>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</si>
  <si>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</si>
  <si>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</si>
  <si>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</si>
  <si>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</si>
  <si>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</si>
  <si>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</si>
  <si>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</si>
  <si>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</si>
  <si>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</si>
  <si>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</si>
  <si>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</si>
  <si>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</si>
  <si>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</si>
  <si>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</si>
  <si>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</si>
  <si>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</si>
  <si>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</si>
  <si>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</si>
  <si>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</si>
  <si>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</si>
  <si>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</si>
  <si>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</si>
  <si>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</si>
  <si>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</si>
  <si>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</si>
  <si>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</si>
  <si>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</si>
  <si>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</si>
  <si>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</si>
  <si>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</si>
  <si>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</si>
  <si>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</si>
  <si>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</si>
  <si>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</si>
  <si>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</si>
  <si>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</si>
  <si>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</si>
  <si>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</si>
  <si>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</si>
  <si>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</si>
  <si>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</si>
  <si>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</si>
  <si>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</si>
  <si>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</si>
  <si>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</si>
  <si>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</si>
  <si>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</si>
  <si>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</si>
  <si>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</si>
  <si>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</si>
  <si>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</si>
  <si>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</si>
  <si>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</si>
  <si>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</si>
  <si>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</si>
  <si>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</si>
  <si>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</si>
  <si>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</si>
  <si>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</si>
  <si>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</si>
  <si>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</si>
  <si>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</si>
  <si>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</si>
  <si>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</si>
  <si>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</si>
  <si>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</si>
  <si>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</si>
  <si>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</si>
  <si>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</si>
  <si>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</si>
  <si>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</si>
  <si>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</si>
  <si>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</si>
  <si>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</si>
  <si>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</si>
  <si>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</si>
  <si>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</si>
  <si>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</si>
  <si>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</si>
  <si>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</si>
  <si>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</si>
  <si>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</si>
  <si>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</si>
  <si>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</si>
  <si>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</si>
  <si>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</si>
  <si>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</si>
  <si>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</si>
  <si>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</si>
  <si>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</si>
  <si>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</si>
  <si>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</si>
  <si>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</si>
  <si>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</si>
  <si>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</si>
  <si>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</si>
  <si>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</si>
  <si>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</si>
  <si>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</si>
  <si>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</si>
  <si>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</si>
  <si>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</si>
  <si>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</si>
  <si>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</si>
  <si>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</si>
  <si>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</si>
  <si>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</si>
  <si>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</si>
  <si>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</si>
  <si>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</si>
  <si>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</si>
  <si>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</si>
  <si>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</si>
  <si>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</si>
  <si>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</si>
  <si>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</si>
  <si>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</si>
  <si>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</si>
  <si>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</si>
  <si>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</si>
  <si>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</si>
  <si>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</si>
  <si>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</si>
  <si>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</si>
  <si>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</si>
  <si>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</si>
  <si>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</si>
  <si>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</si>
  <si>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</si>
  <si>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</si>
  <si>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</si>
  <si>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</si>
  <si>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</si>
  <si>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</si>
  <si>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</si>
  <si>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</si>
  <si>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</si>
  <si>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</si>
  <si>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</si>
  <si>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</si>
  <si>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</si>
  <si>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</si>
  <si>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</si>
  <si>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</si>
  <si>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</si>
  <si>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</si>
  <si>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</si>
  <si>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</si>
  <si>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</si>
  <si>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</si>
  <si>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</si>
  <si>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</si>
  <si>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</si>
  <si>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</si>
  <si>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</si>
  <si>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</si>
  <si>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</si>
  <si>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</si>
  <si>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</si>
  <si>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</si>
  <si>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</si>
  <si>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</si>
  <si>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</si>
  <si>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</si>
  <si>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</si>
  <si>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</si>
  <si>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</si>
  <si>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</si>
  <si>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</si>
  <si>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</si>
  <si>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</si>
  <si>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</si>
  <si>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</si>
  <si>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</si>
  <si>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</si>
  <si>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</si>
  <si>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</si>
  <si>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</si>
  <si>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</si>
  <si>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</si>
  <si>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</si>
  <si>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</si>
  <si>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</si>
  <si>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</si>
  <si>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</si>
  <si>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</si>
  <si>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</si>
  <si>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</si>
  <si>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</si>
  <si>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</si>
  <si>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</si>
  <si>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</si>
  <si>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</si>
  <si>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</si>
  <si>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</si>
  <si>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</si>
  <si>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</si>
  <si>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</si>
  <si>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</si>
  <si>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</si>
  <si>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</si>
  <si>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</si>
  <si>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</si>
  <si>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</si>
  <si>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</si>
  <si>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</si>
  <si>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</si>
  <si>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</si>
  <si>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</si>
  <si>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</si>
  <si>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</si>
  <si>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</si>
  <si>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</si>
  <si>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</si>
  <si>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</si>
  <si>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</si>
  <si>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</si>
  <si>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</si>
  <si>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</si>
  <si>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</si>
  <si>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</si>
  <si>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</si>
  <si>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</si>
  <si>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</si>
  <si>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</si>
  <si>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</si>
  <si>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</si>
  <si>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</si>
  <si>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</si>
  <si>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</si>
  <si>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</si>
  <si>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</si>
  <si>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</si>
  <si>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</si>
  <si>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</si>
  <si>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</si>
  <si>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</si>
  <si>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</si>
  <si>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</si>
  <si>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</si>
  <si>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</si>
  <si>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</si>
  <si>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</si>
  <si>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</si>
  <si>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</si>
  <si>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</si>
  <si>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</si>
  <si>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</si>
  <si>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</si>
  <si>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</si>
  <si>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</si>
  <si>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</si>
  <si>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</si>
  <si>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</si>
  <si>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</si>
  <si>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</si>
  <si>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</si>
  <si>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</si>
  <si>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</si>
  <si>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</si>
  <si>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</si>
  <si>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</si>
  <si>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</si>
  <si>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</si>
  <si>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</si>
  <si>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</si>
  <si>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</si>
  <si>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</si>
  <si>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</si>
  <si>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</si>
  <si>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</si>
  <si>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</si>
  <si>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</si>
  <si>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</si>
  <si>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</si>
  <si>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</si>
  <si>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</si>
  <si>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</si>
  <si>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</si>
  <si>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</si>
  <si>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</si>
  <si>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</si>
  <si>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</si>
  <si>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</si>
  <si>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</si>
  <si>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</si>
  <si>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</si>
  <si>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</si>
  <si>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</si>
  <si>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</si>
  <si>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</si>
  <si>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</si>
  <si>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</si>
  <si>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</si>
  <si>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</si>
  <si>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</si>
  <si>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</si>
  <si>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</si>
  <si>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</si>
  <si>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</si>
  <si>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</si>
  <si>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</si>
  <si>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</si>
  <si>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</si>
  <si>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</si>
  <si>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</si>
  <si>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</si>
  <si>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</si>
  <si>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</si>
  <si>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</si>
  <si>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</si>
  <si>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</si>
  <si>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</si>
  <si>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</si>
  <si>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</si>
  <si>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</si>
  <si>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</si>
  <si>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</si>
  <si>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</si>
  <si>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</si>
  <si>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</si>
  <si>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</si>
  <si>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</si>
  <si>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</si>
  <si>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</si>
  <si>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</si>
  <si>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</si>
  <si>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</si>
  <si>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</si>
  <si>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</si>
  <si>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</si>
  <si>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</si>
  <si>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</si>
  <si>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</si>
  <si>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</si>
  <si>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</si>
  <si>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</si>
  <si>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</si>
  <si>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</si>
  <si>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</si>
  <si>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</si>
  <si>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</si>
  <si>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</si>
  <si>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</si>
  <si>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</si>
  <si>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</si>
  <si>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</si>
  <si>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</si>
  <si>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</si>
  <si>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</si>
  <si>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</si>
  <si>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</si>
  <si>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</si>
  <si>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</si>
  <si>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</si>
  <si>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</si>
  <si>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</si>
  <si>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</si>
  <si>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</si>
  <si>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</si>
  <si>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</si>
  <si>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</si>
  <si>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</si>
  <si>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</si>
  <si>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</si>
  <si>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</si>
  <si>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</si>
  <si>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</si>
  <si>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</si>
  <si>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</si>
  <si>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</si>
  <si>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</si>
  <si>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</si>
  <si>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</si>
  <si>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</si>
  <si>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</si>
  <si>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</si>
  <si>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</si>
  <si>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</si>
  <si>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</si>
  <si>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</si>
  <si>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</si>
  <si>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</si>
  <si>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</si>
  <si>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</si>
  <si>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</si>
  <si>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</si>
  <si>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</si>
  <si>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</si>
  <si>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</si>
  <si>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</si>
  <si>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</si>
  <si>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</si>
  <si>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</si>
  <si>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</si>
  <si>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</si>
  <si>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</si>
  <si>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</si>
  <si>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</si>
  <si>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</si>
  <si>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</si>
  <si>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</si>
  <si>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</si>
  <si>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</si>
  <si>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</si>
  <si>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</si>
  <si>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</si>
  <si>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</si>
  <si>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</si>
  <si>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</si>
  <si>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</si>
  <si>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</si>
  <si>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</si>
  <si>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</si>
  <si>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</si>
  <si>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</si>
  <si>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</si>
  <si>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</si>
  <si>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</si>
  <si>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</si>
  <si>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</si>
  <si>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</si>
  <si>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</si>
  <si>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</si>
  <si>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</si>
  <si>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</si>
  <si>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</si>
  <si>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</si>
  <si>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</si>
  <si>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</si>
  <si>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</si>
  <si>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</si>
  <si>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</si>
  <si>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</si>
  <si>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</si>
  <si>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</si>
  <si>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</si>
  <si>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</si>
  <si>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</si>
  <si>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</si>
  <si>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</si>
  <si>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</si>
  <si>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</si>
  <si>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</si>
  <si>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</si>
  <si>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</si>
  <si>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</si>
  <si>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</si>
  <si>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</si>
  <si>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</si>
  <si>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</si>
  <si>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</si>
  <si>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</si>
  <si>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</si>
  <si>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</si>
  <si>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</si>
  <si>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</si>
  <si>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</si>
  <si>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</si>
  <si>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</si>
  <si>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</si>
  <si>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</si>
  <si>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</si>
  <si>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</si>
  <si>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</si>
  <si>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</si>
  <si>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</si>
  <si>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</si>
  <si>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</si>
  <si>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</si>
  <si>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</si>
  <si>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</si>
  <si>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</si>
  <si>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</si>
  <si>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</si>
  <si>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</si>
  <si>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</si>
  <si>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</si>
  <si>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</si>
  <si>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</si>
  <si>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</si>
  <si>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</si>
  <si>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</si>
  <si>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</si>
  <si>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</si>
  <si>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</si>
  <si>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</si>
  <si>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</si>
  <si>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</si>
  <si>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</si>
  <si>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</si>
  <si>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</si>
  <si>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</si>
  <si>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</si>
  <si>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</si>
  <si>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</si>
  <si>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</si>
  <si>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</si>
  <si>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</si>
  <si>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</si>
  <si>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</si>
  <si>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</si>
  <si>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</si>
  <si>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</si>
  <si>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</si>
  <si>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</si>
  <si>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</si>
  <si>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</si>
  <si>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</si>
  <si>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</si>
  <si>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</si>
  <si>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</si>
  <si>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</si>
  <si>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</si>
  <si>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</si>
  <si>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</si>
  <si>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</si>
  <si>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</si>
  <si>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</si>
  <si>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</si>
  <si>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</si>
  <si>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</si>
  <si>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</si>
  <si>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</si>
  <si>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</si>
  <si>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</si>
  <si>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</si>
  <si>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</si>
  <si>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</si>
  <si>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</si>
  <si>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</si>
  <si>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</si>
  <si>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</si>
  <si>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</si>
  <si>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</si>
  <si>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</si>
  <si>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</si>
  <si>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</si>
  <si>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</si>
  <si>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</si>
  <si>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</si>
  <si>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</si>
  <si>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</si>
  <si>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</si>
  <si>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</si>
  <si>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</si>
  <si>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</si>
  <si>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</si>
  <si>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</si>
  <si>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</si>
  <si>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</si>
  <si>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</si>
  <si>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</si>
  <si>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</si>
  <si>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</si>
  <si>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</si>
  <si>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</si>
  <si>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</si>
  <si>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</si>
  <si>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</si>
  <si>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</si>
  <si>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</si>
  <si>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</si>
  <si>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</si>
  <si>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</si>
  <si>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</si>
  <si>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</si>
  <si>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</si>
  <si>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</si>
  <si>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</si>
  <si>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</si>
  <si>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</si>
  <si>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</si>
  <si>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</si>
  <si>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</si>
  <si>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</si>
  <si>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</si>
  <si>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</si>
  <si>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</si>
  <si>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</si>
  <si>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</si>
  <si>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</si>
  <si>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</si>
  <si>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</si>
  <si>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</si>
  <si>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</si>
  <si>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</si>
  <si>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</si>
  <si>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</si>
  <si>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</si>
  <si>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</si>
  <si>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</si>
  <si>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</si>
  <si>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</si>
  <si>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</si>
  <si>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</si>
  <si>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</si>
  <si>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</si>
  <si>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</si>
  <si>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</si>
  <si>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</si>
  <si>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</si>
  <si>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</si>
  <si>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</si>
  <si>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</si>
  <si>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</si>
  <si>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</si>
  <si>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</si>
  <si>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</si>
  <si>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</si>
  <si>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</si>
  <si>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</si>
  <si>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</si>
  <si>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</si>
  <si>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</si>
  <si>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</si>
  <si>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</si>
  <si>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</si>
  <si>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</si>
  <si>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</si>
  <si>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</si>
  <si>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</si>
  <si>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</si>
  <si>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</si>
  <si>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</si>
  <si>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</si>
  <si>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</si>
  <si>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</si>
  <si>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</si>
  <si>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</si>
  <si>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</si>
  <si>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</si>
  <si>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</si>
  <si>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</si>
  <si>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</si>
  <si>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</si>
  <si>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</si>
  <si>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</si>
  <si>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</si>
  <si>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</si>
  <si>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</si>
  <si>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</si>
  <si>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</si>
  <si>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</si>
  <si>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</si>
  <si>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</si>
  <si>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</si>
  <si>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</si>
  <si>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</si>
  <si>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</si>
  <si>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</si>
  <si>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</si>
  <si>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</si>
  <si>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</si>
  <si>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</si>
  <si>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</si>
  <si>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</si>
  <si>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</si>
  <si>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</si>
  <si>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</si>
  <si>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</si>
  <si>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</si>
  <si>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</si>
  <si>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</si>
  <si>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</si>
  <si>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</si>
  <si>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</si>
  <si>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</si>
  <si>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</si>
  <si>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</si>
  <si>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</si>
  <si>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</si>
  <si>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</si>
  <si>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</si>
  <si>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</si>
  <si>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</si>
  <si>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</si>
  <si>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</si>
  <si>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</si>
  <si>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</si>
  <si>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</si>
  <si>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</si>
  <si>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</si>
  <si>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</si>
  <si>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</si>
  <si>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</si>
  <si>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</si>
  <si>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</si>
  <si>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</si>
  <si>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</si>
  <si>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</si>
  <si>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</si>
  <si>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</si>
  <si>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</si>
  <si>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</si>
  <si>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</si>
  <si>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</si>
  <si>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</si>
  <si>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</si>
  <si>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</si>
  <si>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</si>
  <si>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</si>
  <si>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</si>
  <si>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</si>
  <si>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</si>
  <si>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</si>
  <si>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</si>
  <si>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</si>
  <si>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</si>
  <si>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</si>
  <si>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</si>
  <si>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</si>
  <si>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</si>
  <si>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</si>
  <si>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</si>
  <si>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</si>
  <si>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</si>
  <si>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</si>
  <si>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</si>
  <si>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</si>
  <si>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</si>
  <si>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</si>
  <si>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</si>
  <si>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</si>
  <si>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</si>
  <si>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</si>
  <si>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</si>
  <si>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</si>
  <si>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</si>
  <si>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</si>
  <si>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</si>
  <si>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</si>
  <si>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</si>
  <si>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</si>
  <si>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</si>
  <si>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</si>
  <si>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</si>
  <si>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</si>
  <si>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</si>
  <si>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</si>
  <si>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</si>
  <si>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</si>
  <si>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</si>
  <si>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</si>
  <si>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</si>
  <si>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</si>
  <si>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</si>
  <si>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</si>
  <si>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</si>
  <si>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</si>
  <si>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</si>
  <si>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</si>
  <si>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</si>
  <si>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</si>
  <si>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</si>
  <si>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</si>
  <si>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</si>
  <si>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</si>
  <si>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</si>
  <si>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</si>
  <si>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</si>
  <si>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</si>
  <si>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</si>
  <si>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</si>
  <si>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</si>
  <si>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</si>
  <si>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</si>
  <si>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</si>
  <si>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</si>
  <si>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</si>
  <si>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</si>
  <si>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</si>
  <si>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</si>
  <si>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</si>
  <si>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</si>
  <si>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</si>
  <si>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</si>
  <si>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</si>
  <si>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</si>
  <si>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</si>
  <si>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</si>
  <si>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</si>
  <si>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</si>
  <si>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</si>
  <si>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</si>
  <si>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</si>
  <si>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</si>
  <si>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</si>
  <si>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</si>
  <si>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</si>
  <si>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</si>
  <si>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</si>
  <si>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</si>
  <si>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</si>
  <si>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</si>
  <si>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</si>
  <si>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</si>
  <si>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</si>
  <si>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</si>
  <si>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</si>
  <si>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</si>
  <si>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</si>
  <si>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</si>
  <si>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</si>
  <si>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</si>
  <si>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</si>
  <si>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</si>
  <si>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</si>
  <si>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</si>
  <si>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</si>
  <si>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</si>
  <si>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</si>
  <si>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</si>
  <si>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</si>
  <si>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</si>
  <si>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</si>
  <si>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</si>
  <si>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</si>
  <si>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</si>
  <si>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</si>
  <si>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</si>
  <si>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</si>
  <si>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</si>
  <si>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</si>
  <si>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</si>
  <si>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</si>
  <si>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</si>
  <si>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</si>
  <si>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</si>
  <si>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</si>
  <si>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</si>
  <si>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</si>
  <si>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</si>
  <si>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</si>
  <si>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</si>
  <si>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</si>
  <si>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</si>
  <si>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</si>
  <si>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</si>
  <si>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</si>
  <si>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</si>
  <si>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</si>
  <si>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</si>
  <si>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</si>
  <si>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</si>
  <si>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</si>
  <si>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</si>
  <si>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</si>
  <si>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</si>
  <si>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</si>
  <si>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</si>
  <si>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</si>
  <si>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</si>
  <si>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</si>
  <si>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</si>
  <si>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</si>
  <si>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</si>
  <si>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</si>
  <si>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</si>
  <si>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</si>
  <si>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</si>
  <si>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</si>
  <si>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</si>
  <si>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</si>
  <si>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</si>
  <si>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</si>
  <si>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</si>
  <si>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</si>
  <si>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</si>
  <si>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</si>
  <si>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</si>
  <si>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</si>
  <si>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</si>
  <si>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</si>
  <si>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</si>
  <si>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</si>
  <si>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</si>
  <si>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</si>
  <si>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</si>
  <si>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</si>
  <si>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</si>
  <si>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</si>
  <si>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</si>
  <si>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</si>
  <si>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</si>
  <si>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</si>
  <si>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</si>
  <si>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</si>
  <si>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</si>
  <si>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</si>
  <si>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</si>
  <si>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</si>
  <si>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</si>
  <si>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</si>
  <si>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</si>
  <si>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</si>
  <si>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</si>
  <si>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</si>
  <si>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</si>
  <si>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</si>
  <si>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</si>
  <si>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</si>
  <si>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</si>
  <si>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</si>
  <si>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</si>
  <si>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</si>
  <si>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</si>
  <si>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</si>
  <si>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</si>
  <si>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</si>
  <si>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</si>
  <si>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</si>
  <si>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</si>
  <si>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</si>
  <si>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</si>
  <si>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</si>
  <si>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</si>
  <si>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</si>
  <si>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</si>
  <si>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</si>
  <si>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</si>
  <si>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</si>
  <si>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</si>
  <si>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</si>
  <si>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</si>
  <si>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</si>
  <si>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</si>
  <si>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</si>
  <si>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</si>
  <si>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</si>
  <si>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</si>
  <si>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</si>
  <si>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</si>
  <si>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</si>
  <si>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</si>
  <si>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</si>
  <si>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</si>
  <si>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</si>
  <si>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</si>
  <si>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</si>
  <si>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</si>
  <si>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</si>
  <si>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</si>
  <si>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</si>
  <si>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</si>
  <si>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</si>
  <si>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</si>
  <si>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</si>
  <si>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</si>
  <si>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</si>
  <si>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</si>
  <si>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</si>
  <si>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</si>
  <si>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</si>
  <si>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</si>
  <si>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</si>
  <si>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</si>
  <si>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</si>
  <si>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</si>
  <si>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</si>
  <si>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</si>
  <si>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</si>
  <si>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</si>
  <si>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</si>
  <si>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</si>
  <si>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</si>
  <si>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</si>
  <si>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</si>
  <si>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</si>
  <si>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</si>
  <si>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</si>
  <si>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</si>
  <si>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</si>
  <si>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</si>
  <si>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</si>
  <si>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</si>
  <si>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</si>
  <si>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</si>
  <si>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</si>
  <si>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</si>
  <si>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</si>
  <si>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</si>
  <si>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</si>
  <si>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</si>
  <si>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</si>
  <si>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</si>
  <si>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</si>
  <si>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</si>
  <si>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</si>
  <si>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</si>
  <si>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</si>
  <si>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</si>
  <si>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</si>
  <si>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</si>
  <si>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</si>
  <si>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</si>
  <si>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</si>
  <si>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</si>
  <si>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</si>
  <si>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</si>
  <si>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</si>
  <si>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</si>
  <si>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</si>
  <si>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</si>
  <si>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</si>
  <si>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</si>
  <si>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</si>
  <si>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</si>
  <si>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</si>
  <si>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</si>
  <si>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</si>
  <si>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</si>
  <si>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</si>
  <si>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</si>
  <si>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</si>
  <si>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</si>
  <si>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</si>
  <si>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</si>
  <si>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</si>
  <si>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</si>
  <si>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</si>
  <si>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</si>
  <si>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</si>
  <si>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</si>
  <si>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</si>
  <si>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</si>
  <si>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</si>
  <si>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</si>
  <si>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</si>
  <si>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</si>
  <si>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</si>
  <si>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</si>
  <si>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</si>
  <si>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</si>
  <si>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</si>
  <si>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</si>
  <si>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</si>
  <si>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</si>
  <si>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</si>
  <si>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</si>
  <si>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</si>
  <si>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</si>
  <si>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</si>
  <si>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</si>
  <si>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</si>
  <si>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</si>
  <si>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</si>
  <si>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</si>
  <si>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</si>
  <si>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</si>
  <si>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</si>
  <si>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</si>
  <si>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</si>
  <si>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</si>
  <si>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</si>
  <si>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</si>
  <si>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</si>
  <si>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</si>
  <si>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</si>
  <si>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</si>
  <si>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</si>
  <si>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</si>
  <si>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</si>
  <si>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</si>
  <si>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</si>
  <si>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</si>
  <si>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</si>
  <si>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</si>
  <si>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</si>
  <si>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</si>
  <si>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</si>
  <si>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</si>
  <si>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</si>
  <si>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</si>
  <si>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</si>
  <si>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</si>
  <si>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</si>
  <si>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</si>
  <si>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</si>
  <si>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</si>
  <si>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</si>
  <si>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</si>
  <si>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</si>
  <si>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</si>
  <si>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</si>
  <si>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</si>
  <si>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</si>
  <si>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</si>
  <si>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</si>
  <si>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</si>
  <si>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</si>
  <si>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</si>
  <si>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</si>
  <si>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</si>
  <si>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</si>
  <si>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</si>
  <si>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</si>
  <si>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</si>
  <si>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</si>
  <si>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</si>
  <si>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</si>
  <si>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</si>
  <si>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</si>
  <si>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</si>
  <si>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</si>
  <si>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</si>
  <si>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</si>
  <si>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</si>
  <si>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</si>
  <si>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</si>
  <si>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</si>
  <si>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</si>
  <si>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</si>
  <si>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</si>
  <si>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</si>
  <si>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</si>
  <si>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</si>
  <si>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</si>
  <si>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</si>
  <si>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</si>
  <si>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</si>
  <si>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</si>
  <si>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</si>
  <si>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</si>
  <si>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</si>
  <si>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</si>
  <si>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</si>
  <si>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</si>
  <si>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</si>
  <si>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</si>
  <si>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</si>
  <si>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</si>
  <si>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</si>
  <si>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</si>
  <si>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</si>
  <si>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</si>
  <si>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</si>
  <si>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</si>
  <si>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</si>
  <si>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</si>
  <si>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</si>
  <si>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</si>
  <si>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</si>
  <si>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</si>
  <si>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</si>
  <si>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</si>
  <si>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</si>
  <si>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</si>
  <si>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</si>
  <si>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</si>
  <si>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</si>
  <si>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</si>
  <si>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</si>
  <si>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</si>
  <si>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</si>
  <si>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</si>
  <si>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</si>
  <si>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</si>
  <si>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</si>
  <si>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</si>
  <si>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</si>
  <si>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</si>
  <si>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</si>
  <si>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</si>
  <si>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</si>
  <si>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</si>
  <si>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</si>
  <si>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</si>
  <si>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</si>
  <si>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</si>
  <si>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</si>
  <si>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</si>
  <si>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</si>
  <si>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</si>
  <si>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</si>
  <si>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</si>
  <si>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</si>
  <si>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</si>
  <si>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</si>
  <si>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</si>
  <si>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</si>
  <si>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</si>
  <si>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</si>
  <si>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</si>
  <si>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</si>
  <si>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</si>
  <si>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</si>
  <si>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</si>
  <si>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</si>
  <si>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</si>
  <si>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</si>
  <si>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</si>
  <si>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</si>
  <si>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</si>
  <si>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</si>
  <si>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</si>
  <si>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</si>
  <si>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</si>
  <si>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</si>
  <si>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</si>
  <si>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</si>
  <si>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</si>
  <si>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</si>
  <si>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</si>
  <si>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</si>
  <si>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</si>
  <si>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</si>
  <si>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</si>
  <si>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</si>
  <si>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</si>
  <si>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</si>
  <si>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</si>
  <si>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</si>
  <si>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</si>
  <si>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</si>
  <si>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</si>
  <si>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</si>
  <si>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</si>
  <si>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</si>
  <si>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</si>
  <si>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</si>
  <si>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</si>
  <si>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</si>
  <si>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</si>
  <si>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</si>
  <si>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</si>
  <si>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</si>
  <si>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</si>
  <si>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</si>
  <si>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</si>
  <si>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</si>
  <si>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</si>
  <si>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</si>
  <si>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</si>
  <si>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</si>
  <si>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</si>
  <si>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</si>
  <si>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</si>
  <si>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</si>
  <si>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</si>
  <si>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</si>
  <si>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</si>
  <si>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</si>
  <si>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</si>
  <si>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</si>
  <si>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</si>
  <si>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</si>
  <si>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</si>
  <si>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</si>
  <si>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</si>
  <si>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</si>
  <si>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</si>
  <si>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</si>
  <si>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</si>
  <si>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</si>
  <si>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</si>
  <si>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</si>
  <si>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</si>
  <si>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</si>
  <si>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</si>
  <si>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</si>
  <si>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</si>
  <si>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</si>
  <si>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</si>
  <si>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</si>
  <si>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</si>
  <si>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</si>
  <si>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</si>
  <si>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</si>
  <si>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</si>
  <si>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</si>
  <si>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</si>
  <si>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</si>
  <si>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</si>
  <si>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</si>
  <si>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</si>
  <si>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</si>
  <si>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</si>
  <si>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</si>
  <si>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</si>
  <si>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</si>
  <si>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</si>
  <si>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</si>
  <si>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</si>
  <si>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</si>
  <si>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</si>
  <si>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</si>
  <si>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</si>
  <si>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</si>
  <si>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</si>
  <si>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</si>
  <si>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</si>
  <si>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</si>
  <si>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</si>
  <si>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</si>
  <si>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</si>
  <si>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</si>
  <si>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</si>
  <si>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</si>
  <si>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</si>
  <si>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</si>
  <si>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</si>
  <si>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</si>
  <si>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</si>
  <si>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</si>
  <si>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</si>
  <si>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</si>
  <si>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</si>
  <si>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</si>
  <si>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</si>
  <si>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</si>
  <si>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</si>
  <si>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</si>
  <si>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</si>
  <si>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</si>
  <si>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</si>
  <si>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</si>
  <si>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</si>
  <si>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</si>
  <si>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</si>
  <si>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</si>
  <si>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</si>
  <si>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</si>
  <si>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</si>
  <si>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</si>
  <si>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</si>
  <si>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</si>
  <si>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</si>
  <si>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</si>
  <si>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</si>
  <si>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</si>
  <si>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</si>
  <si>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</si>
  <si>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</si>
  <si>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</si>
  <si>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</si>
  <si>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</si>
  <si>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</si>
  <si>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</si>
  <si>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</si>
  <si>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</si>
  <si>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</si>
  <si>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</si>
  <si>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</si>
  <si>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</si>
  <si>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</si>
  <si>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</si>
  <si>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</si>
  <si>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</si>
  <si>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</si>
  <si>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</si>
  <si>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</si>
  <si>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</si>
  <si>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</si>
  <si>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</si>
  <si>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</si>
  <si>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</si>
  <si>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</si>
  <si>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</si>
  <si>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</si>
  <si>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</si>
  <si>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</si>
  <si>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</si>
  <si>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</si>
  <si>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</si>
  <si>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</si>
  <si>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</si>
  <si>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</si>
  <si>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</si>
  <si>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</si>
  <si>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</si>
  <si>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</si>
  <si>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</si>
  <si>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</si>
  <si>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</si>
  <si>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</si>
  <si>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</si>
  <si>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</si>
  <si>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</si>
  <si>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</si>
  <si>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</si>
  <si>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</si>
  <si>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</si>
  <si>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</si>
  <si>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</si>
  <si>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</si>
  <si>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</si>
  <si>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</si>
  <si>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</si>
  <si>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</si>
  <si>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</si>
  <si>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</si>
  <si>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</si>
  <si>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</si>
  <si>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</si>
  <si>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</si>
  <si>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</si>
  <si>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</si>
  <si>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</si>
  <si>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</si>
  <si>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</si>
  <si>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</si>
  <si>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</si>
  <si>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</si>
  <si>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</si>
  <si>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</si>
  <si>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</si>
  <si>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</si>
  <si>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</si>
  <si>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</si>
  <si>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</si>
  <si>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</si>
  <si>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</si>
  <si>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</si>
  <si>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</si>
  <si>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</si>
  <si>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</si>
  <si>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</si>
  <si>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</si>
  <si>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</si>
  <si>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</si>
  <si>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</si>
  <si>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</si>
  <si>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</si>
  <si>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</si>
  <si>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</si>
  <si>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</si>
  <si>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</si>
  <si>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</si>
  <si>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</si>
  <si>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</si>
  <si>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</si>
  <si>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</si>
  <si>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</si>
  <si>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</si>
  <si>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</si>
  <si>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</si>
  <si>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</si>
  <si>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</si>
  <si>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</si>
  <si>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</si>
  <si>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</si>
  <si>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</si>
  <si>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</si>
  <si>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</si>
  <si>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</si>
  <si>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</si>
  <si>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</si>
  <si>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</si>
  <si>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</si>
  <si>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</si>
  <si>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</si>
  <si>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</si>
  <si>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</si>
  <si>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</si>
  <si>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</si>
  <si>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</si>
  <si>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</si>
  <si>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</si>
  <si>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</si>
  <si>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</si>
  <si>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</si>
  <si>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</si>
  <si>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</si>
  <si>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</si>
  <si>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</si>
  <si>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</si>
  <si>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</si>
  <si>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</si>
  <si>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</si>
  <si>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</si>
  <si>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</si>
  <si>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</si>
  <si>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</si>
  <si>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</si>
  <si>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</si>
  <si>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</si>
  <si>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</si>
  <si>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</si>
  <si>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</si>
  <si>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</si>
  <si>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</si>
  <si>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</si>
  <si>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</si>
  <si>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</si>
  <si>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</si>
  <si>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</si>
  <si>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</si>
  <si>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</si>
  <si>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</si>
  <si>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</si>
  <si>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</si>
  <si>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</si>
  <si>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</si>
  <si>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</si>
  <si>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</si>
  <si>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</si>
  <si>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</si>
  <si>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</si>
  <si>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</si>
  <si>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</si>
  <si>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</si>
  <si>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</si>
  <si>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</si>
  <si>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</si>
  <si>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</si>
  <si>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</si>
  <si>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</si>
  <si>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</si>
  <si>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</si>
  <si>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</si>
  <si>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</si>
  <si>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</si>
  <si>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</si>
  <si>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</si>
  <si>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</si>
  <si>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</si>
  <si>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</si>
  <si>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</si>
  <si>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</si>
  <si>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</si>
  <si>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</si>
  <si>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</si>
  <si>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</si>
  <si>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</si>
  <si>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</si>
  <si>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</si>
  <si>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</si>
  <si>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</si>
  <si>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</si>
  <si>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</si>
  <si>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</si>
  <si>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</si>
  <si>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</si>
  <si>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</si>
  <si>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</si>
  <si>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</si>
  <si>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</si>
  <si>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</si>
  <si>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</si>
  <si>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</si>
  <si>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</si>
  <si>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</si>
  <si>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</si>
  <si>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</si>
  <si>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</si>
  <si>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</si>
  <si>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</si>
  <si>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</si>
  <si>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</si>
  <si>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</si>
  <si>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</si>
  <si>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</si>
  <si>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</si>
  <si>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</si>
  <si>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</si>
  <si>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</si>
  <si>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</si>
  <si>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</si>
  <si>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</si>
  <si>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</si>
  <si>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</si>
  <si>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</si>
  <si>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</si>
  <si>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</si>
  <si>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</si>
  <si>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</si>
  <si>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</si>
  <si>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</si>
  <si>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</si>
  <si>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</si>
  <si>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</si>
  <si>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</si>
  <si>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</si>
  <si>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</si>
  <si>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</si>
  <si>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</si>
  <si>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</si>
  <si>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</si>
  <si>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</si>
  <si>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</si>
  <si>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</si>
  <si>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</si>
  <si>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</si>
  <si>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</si>
  <si>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</si>
  <si>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</si>
  <si>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</si>
  <si>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</si>
  <si>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</si>
  <si>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</si>
  <si>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</si>
  <si>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</si>
  <si>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</si>
  <si>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</si>
  <si>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</si>
  <si>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</si>
  <si>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</si>
  <si>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</si>
  <si>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</si>
  <si>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</si>
  <si>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</si>
  <si>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</si>
  <si>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</si>
  <si>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</si>
  <si>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</si>
  <si>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</si>
  <si>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</si>
  <si>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</si>
  <si>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</si>
  <si>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</si>
  <si>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</si>
  <si>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</si>
  <si>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</si>
  <si>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</si>
  <si>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</si>
  <si>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</si>
  <si>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</si>
  <si>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</si>
  <si>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</si>
  <si>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</si>
  <si>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</si>
  <si>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</si>
  <si>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</si>
  <si>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</si>
  <si>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</si>
  <si>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</si>
  <si>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</si>
  <si>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</si>
  <si>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</si>
  <si>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</si>
  <si>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</si>
  <si>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</si>
  <si>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</si>
  <si>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</si>
  <si>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</si>
  <si>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</si>
  <si>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</si>
  <si>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</si>
  <si>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</si>
  <si>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</si>
  <si>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</si>
  <si>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</si>
  <si>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</si>
  <si>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</si>
  <si>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</si>
  <si>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</si>
  <si>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</si>
  <si>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</si>
  <si>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</si>
  <si>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</si>
  <si>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</si>
  <si>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</si>
  <si>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</si>
  <si>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</si>
  <si>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</si>
  <si>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</si>
  <si>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</si>
  <si>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</si>
  <si>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</si>
  <si>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</si>
  <si>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</si>
  <si>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</si>
  <si>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</si>
  <si>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</si>
  <si>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</si>
  <si>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</si>
  <si>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</si>
  <si>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</si>
  <si>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</si>
  <si>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</si>
  <si>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</si>
  <si>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</si>
  <si>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</si>
  <si>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</si>
  <si>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</si>
  <si>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</si>
  <si>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</si>
  <si>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</si>
  <si>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</si>
  <si>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</si>
  <si>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</si>
  <si>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</si>
  <si>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</si>
  <si>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</si>
  <si>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</si>
  <si>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</si>
  <si>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</si>
  <si>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</si>
  <si>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</si>
  <si>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</si>
  <si>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</si>
  <si>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</si>
  <si>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</si>
  <si>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</si>
  <si>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</si>
  <si>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</si>
  <si>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</si>
  <si>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</si>
  <si>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</si>
  <si>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</si>
  <si>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</si>
  <si>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</si>
  <si>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</si>
  <si>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</si>
  <si>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</si>
  <si>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</si>
  <si>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</si>
  <si>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</si>
  <si>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</si>
  <si>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</si>
  <si>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</si>
  <si>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</si>
  <si>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</si>
  <si>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</si>
  <si>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</si>
  <si>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</si>
  <si>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</si>
  <si>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</si>
  <si>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</si>
  <si>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</si>
  <si>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</si>
  <si>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</si>
  <si>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</si>
  <si>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</si>
  <si>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</si>
  <si>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</si>
  <si>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</si>
  <si>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</si>
  <si>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</si>
  <si>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</si>
  <si>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</si>
  <si>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</si>
  <si>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</si>
  <si>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</si>
  <si>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</si>
  <si>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</si>
  <si>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</si>
  <si>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</si>
  <si>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</si>
  <si>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</si>
  <si>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</si>
  <si>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</si>
  <si>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</si>
  <si>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</si>
  <si>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</si>
  <si>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</si>
  <si>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</si>
  <si>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</si>
  <si>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</si>
  <si>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</si>
  <si>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</si>
  <si>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</si>
  <si>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</si>
  <si>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</si>
  <si>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</si>
  <si>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</si>
  <si>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</si>
  <si>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</si>
  <si>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</si>
  <si>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</si>
  <si>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</si>
  <si>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</si>
  <si>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</si>
  <si>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</si>
  <si>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</si>
  <si>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</si>
  <si>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</si>
  <si>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</si>
  <si>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</si>
  <si>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</si>
  <si>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</si>
  <si>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</si>
  <si>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</si>
  <si>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</si>
  <si>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</si>
  <si>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</si>
  <si>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</si>
  <si>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</si>
  <si>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</si>
  <si>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</si>
  <si>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</si>
  <si>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</si>
  <si>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</si>
  <si>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</si>
  <si>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</si>
  <si>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</si>
  <si>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</si>
  <si>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</si>
  <si>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</si>
  <si>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</si>
  <si>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</si>
  <si>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</si>
  <si>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</si>
  <si>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</si>
  <si>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</si>
  <si>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</si>
  <si>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</si>
  <si>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</si>
  <si>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</si>
  <si>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</si>
  <si>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</si>
  <si>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</si>
  <si>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</si>
  <si>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</si>
  <si>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</si>
  <si>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</si>
  <si>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</si>
  <si>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</si>
  <si>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</si>
  <si>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</si>
  <si>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</si>
  <si>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</si>
  <si>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</si>
  <si>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</si>
  <si>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</si>
  <si>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</si>
  <si>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</si>
  <si>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</si>
  <si>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</si>
  <si>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</si>
  <si>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</si>
  <si>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</si>
  <si>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</si>
  <si>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</si>
  <si>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</si>
  <si>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</si>
  <si>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</si>
  <si>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</si>
  <si>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</si>
  <si>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</si>
  <si>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</si>
  <si>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</si>
  <si>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</si>
  <si>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</si>
  <si>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</si>
  <si>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</si>
  <si>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</si>
  <si>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</si>
  <si>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</si>
  <si>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</si>
  <si>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</si>
  <si>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</si>
  <si>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</si>
  <si>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</si>
  <si>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</si>
  <si>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</si>
  <si>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</si>
  <si>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</si>
  <si>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</si>
  <si>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</si>
  <si>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</si>
  <si>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</si>
  <si>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</si>
  <si>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</si>
  <si>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</si>
  <si>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</si>
  <si>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</si>
  <si>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</si>
  <si>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</si>
  <si>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</si>
  <si>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</si>
  <si>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</si>
  <si>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</si>
  <si>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</si>
  <si>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</si>
  <si>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</si>
  <si>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</si>
  <si>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</si>
  <si>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</si>
  <si>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</si>
  <si>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</si>
  <si>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</si>
  <si>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</si>
  <si>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</si>
  <si>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</si>
  <si>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</si>
  <si>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</si>
  <si>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</si>
  <si>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</si>
  <si>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</si>
  <si>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</si>
  <si>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</si>
  <si>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</si>
  <si>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</si>
  <si>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</si>
  <si>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</si>
  <si>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</si>
  <si>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</si>
  <si>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</si>
  <si>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</si>
  <si>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</si>
  <si>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</si>
  <si>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</si>
  <si>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</si>
  <si>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</si>
  <si>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</si>
  <si>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</si>
  <si>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</si>
  <si>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</si>
  <si>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</si>
  <si>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</si>
  <si>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</si>
  <si>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</si>
  <si>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</si>
  <si>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</si>
  <si>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</si>
  <si>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</si>
  <si>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</si>
  <si>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</si>
  <si>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</si>
  <si>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</si>
  <si>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</si>
  <si>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</si>
  <si>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</si>
  <si>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</si>
  <si>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</si>
  <si>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</si>
  <si>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</si>
  <si>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</si>
  <si>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</si>
  <si>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</si>
  <si>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</si>
  <si>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</si>
  <si>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</si>
  <si>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</si>
  <si>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</si>
  <si>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</si>
  <si>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</si>
  <si>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</si>
  <si>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</si>
  <si>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</si>
  <si>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</si>
  <si>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</si>
  <si>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</si>
  <si>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</si>
  <si>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</si>
  <si>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</si>
  <si>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</si>
  <si>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</si>
  <si>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</si>
  <si>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</si>
  <si>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</si>
  <si>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</si>
  <si>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</si>
  <si>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</si>
  <si>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</si>
  <si>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</si>
  <si>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</si>
  <si>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</si>
  <si>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</si>
  <si>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</si>
  <si>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</si>
  <si>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</si>
  <si>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</si>
  <si>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</si>
  <si>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</si>
  <si>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</si>
  <si>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</si>
  <si>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</si>
  <si>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</si>
  <si>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</si>
  <si>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</si>
  <si>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</si>
  <si>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</si>
  <si>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</si>
  <si>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</si>
  <si>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</si>
  <si>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</si>
  <si>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</si>
  <si>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</si>
  <si>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</si>
  <si>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</si>
  <si>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</si>
  <si>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</si>
  <si>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</si>
  <si>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</si>
  <si>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</si>
  <si>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</si>
  <si>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</si>
  <si>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</si>
  <si>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</si>
  <si>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</si>
  <si>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</si>
  <si>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</si>
  <si>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</si>
  <si>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</si>
  <si>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</si>
  <si>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</si>
  <si>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</si>
  <si>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</si>
  <si>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</si>
  <si>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</si>
  <si>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</si>
  <si>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</si>
  <si>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</si>
  <si>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</si>
  <si>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</si>
  <si>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</si>
  <si>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</si>
  <si>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</si>
  <si>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</si>
  <si>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</si>
  <si>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</si>
  <si>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</si>
  <si>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</si>
  <si>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</si>
  <si>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</si>
  <si>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</si>
  <si>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</si>
  <si>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</si>
  <si>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</si>
  <si>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</si>
  <si>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</si>
  <si>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</si>
  <si>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</si>
  <si>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</si>
  <si>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</si>
  <si>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</si>
  <si>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</si>
  <si>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</si>
  <si>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</si>
  <si>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</si>
  <si>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</si>
  <si>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</si>
  <si>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</si>
  <si>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</si>
  <si>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</si>
  <si>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</si>
  <si>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</si>
  <si>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</si>
  <si>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</si>
  <si>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</si>
  <si>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</si>
  <si>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</si>
  <si>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</si>
  <si>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</si>
  <si>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</si>
  <si>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</si>
  <si>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</si>
  <si>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</si>
  <si>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</si>
  <si>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</si>
  <si>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</si>
  <si>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</si>
  <si>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</si>
  <si>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</si>
  <si>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</si>
  <si>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</si>
  <si>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</si>
  <si>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</si>
  <si>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</si>
  <si>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</si>
  <si>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</si>
  <si>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</si>
  <si>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</si>
  <si>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</si>
  <si>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</si>
  <si>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</si>
  <si>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</si>
  <si>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</si>
  <si>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</si>
  <si>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</si>
  <si>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</si>
  <si>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</si>
  <si>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</si>
  <si>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</si>
  <si>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</si>
  <si>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</si>
  <si>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</si>
  <si>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</si>
  <si>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</si>
  <si>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</si>
  <si>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</si>
  <si>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</si>
  <si>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</si>
  <si>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</si>
  <si>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</si>
  <si>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</si>
  <si>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</si>
  <si>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</si>
  <si>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</si>
  <si>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</si>
  <si>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</si>
  <si>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</si>
  <si>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</si>
  <si>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</si>
  <si>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</si>
  <si>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</si>
  <si>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</si>
  <si>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</si>
  <si>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</si>
  <si>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</si>
  <si>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</si>
  <si>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</si>
  <si>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</si>
  <si>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</si>
  <si>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</si>
  <si>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</si>
  <si>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</si>
  <si>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</si>
  <si>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</si>
  <si>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</si>
  <si>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</si>
  <si>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</si>
  <si>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</si>
  <si>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</si>
  <si>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</si>
  <si>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</si>
  <si>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</si>
  <si>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</si>
  <si>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</si>
  <si>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</si>
  <si>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</si>
  <si>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</si>
  <si>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</si>
  <si>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</si>
  <si>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</si>
  <si>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</si>
  <si>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</si>
  <si>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</si>
  <si>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</si>
  <si>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</si>
  <si>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</si>
  <si>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</si>
  <si>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</si>
  <si>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</si>
  <si>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</si>
  <si>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</si>
  <si>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</si>
  <si>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</si>
  <si>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</si>
  <si>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</si>
  <si>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</si>
  <si>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</si>
  <si>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</si>
  <si>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</si>
  <si>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</si>
  <si>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</si>
  <si>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</si>
  <si>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</si>
  <si>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</si>
  <si>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</si>
  <si>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</si>
  <si>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</si>
  <si>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</si>
  <si>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</si>
  <si>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</si>
  <si>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</si>
  <si>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</si>
  <si>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</si>
  <si>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</si>
  <si>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</si>
  <si>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</si>
  <si>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</si>
  <si>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</si>
  <si>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</si>
  <si>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</si>
  <si>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</si>
  <si>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</si>
  <si>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</si>
  <si>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</si>
  <si>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</si>
  <si>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</si>
  <si>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</si>
  <si>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</si>
  <si>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</si>
  <si>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</si>
  <si>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</si>
  <si>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</si>
  <si>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</si>
  <si>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</si>
  <si>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</si>
  <si>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</si>
  <si>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</si>
  <si>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</si>
  <si>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</si>
  <si>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</si>
  <si>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</si>
  <si>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</si>
  <si>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</si>
  <si>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</si>
  <si>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</si>
  <si>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</si>
  <si>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</si>
  <si>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</si>
  <si>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</si>
  <si>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</si>
  <si>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</si>
  <si>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</si>
  <si>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</si>
  <si>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</si>
  <si>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</si>
  <si>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</si>
  <si>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</si>
  <si>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</si>
  <si>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</si>
  <si>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</si>
  <si>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</si>
  <si>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</si>
  <si>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</si>
  <si>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</si>
  <si>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</si>
  <si>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</si>
  <si>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</si>
  <si>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</si>
  <si>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</si>
  <si>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</si>
  <si>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</si>
  <si>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</si>
  <si>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</si>
  <si>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</si>
  <si>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</si>
  <si>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</si>
  <si>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</si>
  <si>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</si>
  <si>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</si>
  <si>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</si>
  <si>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</si>
  <si>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</si>
  <si>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</si>
  <si>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</si>
  <si>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</si>
  <si>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</si>
  <si>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</si>
  <si>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</si>
  <si>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</si>
  <si>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</si>
  <si>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</si>
  <si>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</si>
  <si>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</si>
  <si>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</si>
  <si>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</si>
  <si>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</si>
  <si>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</si>
  <si>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</si>
  <si>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</si>
  <si>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</si>
  <si>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</si>
  <si>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</si>
  <si>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</si>
  <si>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</si>
  <si>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</si>
  <si>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</si>
  <si>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</si>
  <si>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</si>
  <si>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</si>
  <si>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</si>
  <si>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</si>
  <si>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</si>
  <si>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</si>
  <si>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</si>
  <si>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</si>
  <si>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</si>
  <si>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</si>
  <si>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</si>
  <si>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</si>
  <si>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</si>
  <si>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</si>
  <si>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</si>
  <si>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</si>
  <si>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</si>
  <si>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</si>
  <si>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</si>
  <si>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</si>
  <si>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</si>
  <si>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</si>
  <si>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</si>
  <si>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</si>
  <si>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</si>
  <si>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</si>
  <si>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</si>
  <si>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</si>
  <si>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</si>
  <si>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</si>
  <si>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</si>
  <si>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</si>
  <si>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</si>
  <si>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</si>
  <si>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</si>
  <si>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</si>
  <si>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</si>
  <si>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</si>
  <si>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</si>
  <si>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</si>
  <si>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</si>
  <si>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</si>
  <si>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</si>
  <si>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</si>
  <si>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</si>
  <si>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</si>
  <si>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</si>
  <si>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</si>
  <si>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</si>
  <si>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</si>
  <si>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</si>
  <si>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</si>
  <si>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</si>
  <si>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</si>
  <si>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</si>
  <si>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</si>
  <si>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</si>
  <si>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</si>
  <si>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</si>
  <si>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</si>
  <si>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</si>
  <si>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</si>
  <si>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</si>
  <si>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</si>
  <si>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</si>
  <si>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</si>
  <si>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</si>
  <si>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</si>
  <si>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</si>
  <si>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</si>
  <si>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</si>
  <si>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</si>
  <si>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</si>
  <si>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</si>
  <si>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</si>
  <si>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</si>
  <si>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</si>
  <si>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</si>
  <si>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</si>
  <si>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</si>
  <si>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</si>
  <si>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</si>
  <si>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</si>
  <si>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</si>
  <si>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</si>
  <si>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</si>
  <si>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</si>
  <si>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</si>
  <si>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</si>
  <si>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</si>
  <si>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</si>
  <si>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</si>
  <si>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</si>
  <si>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</si>
  <si>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</si>
  <si>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</si>
  <si>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</si>
  <si>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</si>
  <si>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</si>
  <si>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</si>
  <si>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</si>
  <si>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</si>
  <si>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</si>
  <si>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</si>
  <si>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</si>
  <si>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</si>
  <si>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</si>
  <si>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</si>
  <si>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</si>
  <si>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</si>
  <si>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</si>
  <si>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</si>
  <si>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</si>
  <si>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</si>
  <si>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</si>
  <si>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</si>
  <si>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</si>
  <si>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</si>
  <si>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</si>
  <si>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</si>
  <si>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</si>
  <si>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</si>
  <si>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</si>
  <si>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</si>
  <si>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</si>
  <si>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</si>
  <si>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</si>
  <si>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</si>
  <si>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</si>
  <si>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</si>
  <si>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</si>
  <si>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</si>
  <si>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</si>
  <si>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</si>
  <si>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</si>
  <si>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</si>
  <si>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</si>
  <si>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</si>
  <si>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</si>
  <si>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</si>
  <si>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</si>
  <si>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</si>
  <si>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</si>
  <si>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</si>
  <si>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</si>
  <si>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</si>
  <si>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</si>
  <si>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</si>
  <si>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</si>
  <si>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</si>
  <si>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</si>
  <si>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</si>
  <si>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</si>
  <si>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</si>
  <si>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</si>
  <si>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</si>
  <si>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</si>
  <si>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</si>
  <si>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</si>
  <si>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</si>
  <si>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</si>
  <si>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</si>
  <si>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</si>
  <si>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</si>
  <si>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</si>
  <si>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</si>
  <si>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</si>
  <si>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</si>
  <si>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</si>
  <si>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</si>
  <si>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</si>
  <si>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</si>
  <si>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</si>
  <si>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</si>
  <si>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</si>
  <si>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</si>
  <si>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</si>
  <si>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</si>
  <si>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</si>
  <si>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</si>
  <si>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</si>
  <si>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</si>
  <si>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</si>
  <si>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</si>
  <si>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</si>
  <si>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</si>
  <si>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</si>
  <si>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</si>
  <si>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</si>
  <si>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</si>
  <si>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</si>
  <si>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</si>
  <si>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</si>
  <si>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</si>
  <si>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</si>
  <si>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</si>
  <si>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</si>
  <si>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</si>
  <si>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</si>
  <si>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</si>
  <si>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</si>
  <si>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</si>
  <si>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</si>
  <si>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</si>
  <si>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</si>
  <si>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</si>
  <si>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</si>
  <si>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</si>
  <si>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</si>
  <si>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</si>
  <si>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</si>
  <si>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</si>
  <si>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</si>
  <si>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</si>
  <si>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</si>
  <si>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</si>
  <si>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</si>
  <si>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</si>
  <si>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</si>
  <si>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</si>
  <si>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</si>
  <si>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</si>
  <si>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</si>
  <si>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</si>
  <si>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</si>
  <si>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</si>
  <si>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</si>
  <si>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</si>
  <si>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</si>
  <si>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</si>
  <si>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</si>
  <si>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</si>
  <si>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</si>
  <si>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</si>
  <si>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</si>
  <si>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</si>
  <si>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</si>
  <si>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</si>
  <si>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</si>
  <si>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</si>
  <si>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</si>
  <si>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</si>
  <si>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</si>
  <si>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</si>
  <si>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</si>
  <si>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</si>
  <si>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</si>
  <si>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</si>
  <si>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</si>
  <si>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</si>
  <si>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</si>
  <si>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</si>
  <si>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</si>
  <si>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</si>
  <si>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</si>
  <si>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</si>
  <si>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</si>
  <si>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</si>
  <si>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</si>
  <si>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</si>
  <si>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</si>
  <si>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</si>
  <si>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</si>
  <si>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</si>
  <si>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</si>
  <si>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</si>
  <si>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</si>
  <si>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</si>
  <si>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</si>
  <si>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</si>
  <si>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</si>
  <si>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</si>
  <si>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</si>
  <si>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</si>
  <si>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</si>
  <si>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</si>
  <si>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</si>
  <si>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</si>
  <si>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</si>
  <si>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</si>
  <si>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</si>
  <si>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</si>
  <si>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</si>
  <si>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</si>
  <si>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</si>
  <si>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</si>
  <si>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</si>
  <si>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</si>
  <si>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</si>
  <si>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</si>
  <si>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</si>
  <si>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</si>
  <si>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</si>
  <si>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</si>
  <si>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</si>
  <si>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</si>
  <si>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</si>
  <si>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</si>
  <si>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</si>
  <si>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</si>
  <si>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</si>
  <si>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</si>
  <si>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</si>
  <si>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</si>
  <si>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</si>
  <si>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</si>
  <si>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</si>
  <si>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</si>
  <si>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</si>
  <si>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</si>
  <si>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</si>
  <si>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</si>
  <si>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</si>
  <si>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</si>
  <si>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</si>
  <si>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</si>
  <si>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</si>
  <si>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</si>
  <si>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</si>
  <si>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</si>
  <si>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</si>
  <si>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</si>
  <si>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</si>
  <si>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</si>
  <si>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</si>
  <si>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</si>
  <si>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</si>
  <si>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</si>
  <si>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</si>
  <si>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</si>
  <si>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</si>
  <si>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</si>
  <si>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</si>
  <si>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</si>
  <si>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</si>
  <si>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</si>
  <si>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</si>
  <si>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</si>
  <si>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</si>
  <si>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</si>
  <si>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</si>
  <si>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</si>
  <si>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</si>
  <si>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</si>
  <si>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</si>
  <si>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</si>
  <si>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</si>
  <si>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</si>
  <si>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</si>
  <si>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</si>
  <si>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</si>
  <si>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</si>
  <si>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</si>
  <si>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</si>
  <si>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</si>
  <si>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</si>
  <si>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</si>
  <si>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</si>
  <si>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</si>
  <si>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</si>
  <si>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</si>
  <si>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</si>
  <si>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</si>
  <si>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</si>
  <si>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</si>
  <si>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</si>
  <si>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</si>
  <si>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</si>
  <si>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</si>
  <si>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</si>
  <si>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</si>
  <si>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</si>
  <si>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</si>
  <si>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</si>
  <si>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</si>
  <si>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</si>
  <si>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</si>
  <si>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</si>
  <si>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</si>
  <si>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</si>
  <si>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</si>
  <si>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</si>
  <si>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</si>
  <si>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</si>
  <si>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</si>
  <si>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</si>
  <si>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</si>
  <si>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</si>
  <si>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</si>
  <si>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</si>
  <si>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</si>
  <si>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</si>
  <si>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</si>
  <si>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</si>
  <si>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</si>
  <si>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</si>
  <si>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</si>
  <si>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</si>
  <si>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</si>
  <si>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</si>
  <si>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</si>
  <si>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</si>
  <si>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</si>
  <si>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</si>
  <si>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</si>
  <si>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</si>
  <si>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</si>
  <si>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</si>
  <si>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</si>
  <si>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</si>
  <si>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</si>
  <si>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</si>
  <si>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</si>
  <si>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</si>
  <si>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</si>
  <si>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</si>
  <si>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</si>
  <si>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</si>
  <si>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</si>
  <si>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</si>
  <si>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</si>
  <si>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</si>
  <si>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</si>
  <si>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</si>
  <si>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</si>
  <si>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</si>
  <si>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</si>
  <si>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</si>
  <si>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</si>
  <si>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</si>
  <si>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</si>
  <si>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</si>
  <si>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</si>
  <si>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</si>
  <si>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</si>
  <si>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</si>
  <si>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</si>
  <si>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</si>
  <si>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</si>
  <si>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</si>
  <si>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</si>
  <si>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</si>
  <si>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</si>
  <si>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</si>
  <si>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</si>
  <si>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</si>
  <si>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</si>
  <si>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</si>
  <si>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</si>
  <si>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</si>
  <si>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</si>
  <si>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</si>
  <si>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</si>
  <si>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</si>
  <si>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</si>
  <si>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</si>
  <si>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</si>
  <si>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</si>
  <si>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</si>
  <si>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</si>
  <si>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</si>
  <si>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</si>
  <si>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</si>
  <si>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</si>
  <si>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</si>
  <si>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</si>
  <si>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</si>
  <si>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</si>
  <si>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</si>
  <si>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</si>
  <si>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</si>
  <si>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</si>
  <si>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</si>
  <si>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</si>
  <si>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</si>
  <si>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</si>
  <si>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</si>
  <si>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</si>
  <si>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</si>
  <si>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</si>
  <si>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</si>
  <si>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</si>
  <si>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</si>
  <si>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</si>
  <si>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</si>
  <si>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</si>
  <si>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</si>
  <si>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</si>
  <si>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</si>
  <si>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</si>
  <si>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</si>
  <si>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</si>
  <si>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</si>
  <si>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</si>
  <si>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</si>
  <si>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</si>
  <si>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</si>
  <si>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</si>
  <si>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</si>
  <si>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</si>
  <si>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</si>
  <si>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</si>
  <si>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</si>
  <si>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</si>
  <si>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</si>
  <si>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</si>
  <si>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</si>
  <si>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</si>
  <si>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</si>
  <si>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</si>
  <si>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</si>
  <si>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</si>
  <si>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</si>
  <si>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</si>
  <si>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</si>
  <si>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</si>
  <si>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</si>
  <si>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</si>
  <si>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</si>
  <si>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</si>
  <si>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</si>
  <si>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</si>
  <si>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</si>
  <si>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</si>
  <si>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</si>
  <si>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</si>
  <si>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</si>
  <si>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</si>
  <si>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</si>
  <si>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</si>
  <si>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</si>
  <si>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</si>
  <si>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</si>
  <si>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</si>
  <si>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</si>
  <si>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</si>
  <si>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</si>
  <si>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</si>
  <si>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</si>
  <si>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</si>
  <si>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</si>
  <si>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</si>
  <si>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</si>
  <si>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</si>
  <si>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</si>
  <si>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</si>
  <si>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</si>
  <si>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</si>
  <si>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</si>
  <si>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</si>
  <si>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</si>
  <si>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</si>
  <si>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</si>
  <si>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</si>
  <si>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</si>
  <si>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</si>
  <si>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</si>
  <si>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</si>
  <si>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</si>
  <si>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</si>
  <si>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</si>
  <si>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</si>
  <si>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</si>
  <si>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</si>
  <si>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</si>
  <si>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</si>
  <si>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</si>
  <si>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</si>
  <si>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</si>
  <si>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</si>
  <si>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</si>
  <si>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</si>
  <si>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</si>
  <si>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</si>
  <si>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</si>
  <si>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</si>
  <si>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</si>
  <si>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</si>
  <si>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</si>
  <si>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</si>
  <si>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</si>
  <si>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</si>
  <si>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</si>
  <si>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</si>
  <si>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</si>
  <si>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</si>
  <si>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</si>
  <si>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</si>
  <si>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</si>
  <si>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</si>
  <si>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</si>
  <si>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</si>
  <si>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</si>
  <si>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</si>
  <si>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</si>
  <si>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</si>
  <si>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</si>
  <si>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</si>
  <si>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</si>
  <si>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</si>
  <si>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</si>
  <si>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</si>
  <si>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</si>
  <si>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</si>
  <si>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</si>
  <si>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</si>
  <si>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</si>
  <si>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</si>
  <si>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</si>
  <si>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</si>
  <si>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</si>
  <si>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</si>
  <si>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</si>
  <si>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</si>
  <si>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</si>
  <si>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</si>
  <si>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</si>
  <si>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</si>
  <si>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</si>
  <si>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</si>
  <si>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</si>
  <si>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</si>
  <si>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</si>
  <si>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</si>
  <si>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</si>
  <si>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</si>
  <si>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</si>
  <si>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</si>
  <si>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</si>
  <si>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</si>
  <si>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</si>
  <si>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</si>
  <si>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</si>
  <si>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</si>
  <si>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</si>
  <si>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</si>
  <si>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</si>
  <si>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</si>
  <si>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</si>
  <si>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</si>
  <si>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</si>
  <si>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</si>
  <si>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</si>
  <si>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</si>
  <si>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</si>
  <si>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</si>
  <si>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</si>
  <si>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</si>
  <si>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</si>
  <si>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</si>
  <si>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</si>
  <si>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</si>
  <si>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</si>
  <si>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</si>
  <si>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</si>
  <si>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</si>
  <si>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</si>
  <si>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</si>
  <si>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</si>
  <si>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</si>
  <si>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</si>
  <si>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</si>
  <si>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</si>
  <si>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</si>
  <si>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</si>
  <si>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</si>
  <si>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</si>
  <si>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</si>
  <si>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</si>
  <si>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</si>
  <si>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</si>
  <si>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</si>
  <si>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</si>
  <si>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</si>
  <si>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</si>
  <si>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</si>
  <si>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</si>
  <si>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</si>
  <si>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</si>
  <si>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</si>
  <si>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</si>
  <si>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</si>
  <si>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</si>
  <si>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</si>
  <si>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</si>
  <si>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</si>
  <si>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</si>
  <si>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</si>
  <si>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</si>
  <si>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</si>
  <si>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</si>
  <si>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</si>
  <si>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</si>
  <si>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</si>
  <si>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</si>
  <si>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</si>
  <si>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</si>
  <si>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</si>
  <si>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</si>
  <si>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</si>
  <si>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</si>
  <si>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</si>
  <si>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</si>
  <si>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</si>
  <si>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</si>
  <si>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</si>
  <si>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</si>
  <si>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</si>
  <si>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</si>
  <si>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</si>
  <si>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</si>
  <si>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</si>
  <si>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</si>
  <si>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</si>
  <si>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</si>
  <si>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</si>
  <si>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</si>
  <si>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</si>
  <si>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</si>
  <si>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</si>
  <si>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</si>
  <si>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</si>
  <si>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</si>
  <si>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</si>
  <si>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</si>
  <si>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</si>
  <si>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</si>
  <si>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</si>
  <si>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</si>
  <si>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</si>
  <si>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</si>
  <si>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</si>
  <si>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</si>
  <si>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</si>
  <si>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</si>
  <si>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</si>
  <si>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</si>
  <si>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</si>
  <si>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</si>
  <si>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</si>
  <si>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</si>
  <si>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</si>
  <si>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</si>
  <si>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</si>
  <si>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</si>
  <si>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</si>
  <si>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</si>
  <si>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</si>
  <si>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</si>
  <si>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</si>
  <si>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</si>
  <si>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</si>
  <si>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</si>
  <si>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</si>
  <si>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</si>
  <si>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</si>
  <si>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</si>
  <si>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</si>
  <si>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</si>
  <si>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</si>
  <si>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</si>
  <si>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</si>
  <si>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</si>
  <si>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</si>
  <si>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</si>
  <si>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</si>
  <si>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</si>
  <si>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</si>
  <si>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</si>
  <si>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</si>
  <si>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</si>
  <si>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</si>
  <si>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</si>
  <si>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</si>
  <si>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</si>
  <si>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</si>
  <si>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</si>
  <si>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</si>
  <si>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</si>
  <si>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</si>
  <si>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</si>
  <si>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</si>
  <si>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</si>
  <si>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</si>
  <si>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</si>
  <si>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</si>
  <si>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</si>
  <si>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</si>
  <si>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</si>
  <si>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</si>
  <si>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</si>
  <si>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</si>
  <si>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</si>
  <si>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</si>
  <si>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</si>
  <si>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</si>
  <si>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</si>
  <si>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</si>
  <si>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</si>
  <si>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</si>
  <si>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</si>
  <si>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</si>
  <si>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</si>
  <si>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</si>
  <si>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</si>
  <si>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</si>
  <si>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</si>
  <si>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</si>
  <si>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</si>
  <si>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</si>
  <si>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</si>
  <si>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</si>
  <si>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</si>
  <si>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</si>
  <si>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</si>
  <si>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</si>
  <si>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</si>
  <si>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</si>
  <si>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</si>
  <si>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</si>
  <si>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</si>
  <si>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</si>
  <si>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</si>
  <si>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</si>
  <si>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</si>
  <si>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</si>
  <si>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</si>
  <si>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</si>
  <si>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</si>
  <si>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</si>
  <si>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</si>
  <si>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</si>
  <si>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</si>
  <si>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</si>
  <si>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</si>
  <si>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</si>
  <si>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</si>
  <si>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</si>
  <si>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</si>
  <si>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</si>
  <si>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</si>
  <si>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</si>
  <si>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</si>
  <si>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</si>
  <si>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</si>
  <si>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</si>
  <si>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</si>
  <si>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</si>
  <si>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</si>
  <si>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</si>
  <si>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</si>
  <si>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</si>
  <si>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</si>
  <si>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</si>
  <si>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</si>
  <si>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</si>
  <si>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</si>
  <si>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</si>
  <si>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</si>
  <si>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</si>
  <si>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</si>
  <si>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</si>
  <si>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</si>
  <si>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</si>
  <si>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</si>
  <si>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</si>
  <si>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</si>
  <si>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</si>
  <si>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</si>
  <si>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</si>
  <si>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</si>
  <si>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</si>
  <si>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</si>
  <si>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</si>
  <si>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</si>
  <si>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</si>
  <si>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</si>
  <si>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</si>
  <si>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</si>
  <si>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</si>
  <si>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</si>
  <si>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</si>
  <si>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</si>
  <si>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</si>
  <si>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</si>
  <si>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</si>
  <si>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</si>
  <si>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</si>
  <si>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</si>
  <si>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</si>
  <si>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</si>
  <si>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</si>
  <si>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</si>
  <si>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</si>
  <si>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</si>
  <si>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</si>
  <si>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</si>
  <si>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</si>
  <si>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</si>
  <si>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</si>
  <si>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</si>
  <si>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</si>
  <si>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</si>
  <si>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</si>
  <si>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</si>
  <si>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</si>
  <si>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</si>
  <si>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</si>
  <si>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</si>
  <si>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</si>
  <si>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</si>
  <si>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</si>
  <si>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</si>
  <si>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</si>
  <si>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</si>
  <si>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</si>
  <si>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</si>
  <si>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</si>
  <si>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</si>
  <si>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</si>
  <si>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</si>
  <si>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</si>
  <si>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</si>
  <si>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</si>
  <si>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</si>
  <si>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</si>
  <si>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</si>
  <si>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</si>
  <si>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</si>
  <si>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</si>
  <si>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</si>
  <si>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</si>
  <si>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</si>
  <si>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</si>
  <si>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</si>
  <si>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</si>
  <si>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</si>
  <si>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</si>
  <si>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</si>
  <si>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</si>
  <si>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</si>
  <si>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</si>
  <si>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</si>
  <si>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</si>
  <si>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</si>
  <si>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</si>
  <si>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</si>
  <si>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</si>
  <si>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</si>
  <si>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</si>
  <si>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</si>
  <si>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</si>
  <si>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</si>
  <si>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</si>
  <si>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</si>
  <si>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</si>
  <si>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</si>
  <si>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</si>
  <si>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</si>
  <si>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</si>
  <si>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</si>
  <si>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</si>
  <si>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</si>
  <si>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</si>
  <si>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</si>
  <si>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</si>
  <si>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</si>
  <si>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</si>
  <si>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</si>
  <si>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</si>
  <si>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</si>
  <si>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</si>
  <si>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</si>
  <si>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</si>
  <si>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</si>
  <si>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</si>
  <si>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</si>
  <si>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</si>
  <si>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</si>
  <si>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</si>
  <si>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</si>
  <si>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</si>
  <si>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</si>
  <si>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</si>
  <si>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</si>
  <si>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</si>
  <si>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</si>
  <si>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</si>
  <si>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</si>
  <si>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</si>
  <si>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</si>
  <si>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</si>
  <si>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</si>
  <si>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</si>
  <si>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</si>
  <si>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</si>
  <si>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</si>
  <si>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</si>
  <si>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</si>
  <si>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</si>
  <si>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</si>
  <si>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</si>
  <si>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</si>
  <si>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</si>
  <si>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</si>
  <si>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</si>
  <si>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</si>
  <si>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</si>
  <si>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</si>
  <si>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</si>
  <si>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</si>
  <si>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</si>
  <si>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</si>
  <si>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</si>
  <si>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</si>
  <si>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</si>
  <si>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</si>
  <si>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</si>
  <si>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</si>
  <si>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</si>
  <si>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</si>
  <si>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</si>
  <si>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</si>
  <si>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</si>
  <si>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</si>
  <si>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</si>
  <si>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</si>
  <si>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</si>
  <si>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</si>
  <si>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</si>
  <si>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</si>
  <si>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</si>
  <si>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</si>
  <si>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</si>
  <si>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</si>
  <si>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</si>
  <si>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</si>
  <si>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</si>
  <si>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</si>
  <si>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</si>
  <si>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</si>
  <si>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</si>
  <si>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</si>
  <si>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</si>
  <si>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</si>
  <si>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</si>
  <si>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</si>
  <si>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</si>
  <si>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</si>
  <si>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</si>
  <si>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</si>
  <si>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</si>
  <si>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</si>
  <si>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</si>
  <si>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</si>
  <si>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</si>
  <si>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</si>
  <si>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</si>
  <si>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</si>
  <si>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</si>
  <si>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</si>
  <si>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</si>
  <si>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</si>
  <si>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</si>
  <si>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</si>
  <si>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</si>
  <si>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</si>
  <si>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</si>
  <si>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</si>
  <si>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</si>
  <si>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</si>
  <si>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</si>
  <si>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</si>
  <si>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</si>
  <si>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</si>
  <si>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</si>
  <si>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</si>
  <si>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</si>
  <si>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</si>
  <si>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</si>
  <si>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</si>
  <si>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</si>
  <si>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</si>
  <si>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</si>
  <si>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</si>
  <si>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</si>
  <si>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</si>
  <si>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</si>
  <si>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</si>
  <si>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</si>
  <si>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</si>
  <si>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</si>
  <si>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</si>
  <si>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</si>
  <si>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</si>
  <si>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</si>
  <si>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</si>
  <si>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</si>
  <si>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</si>
  <si>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</si>
  <si>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</si>
  <si>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</si>
  <si>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</si>
  <si>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</si>
  <si>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</si>
  <si>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</si>
  <si>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</si>
  <si>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</si>
  <si>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</si>
  <si>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</si>
  <si>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</si>
  <si>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</si>
  <si>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</si>
  <si>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</si>
  <si>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</si>
  <si>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</si>
  <si>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</si>
  <si>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</si>
  <si>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</si>
  <si>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</si>
  <si>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</si>
  <si>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</si>
  <si>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</si>
  <si>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</si>
  <si>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</si>
  <si>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</si>
  <si>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</si>
  <si>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</si>
  <si>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</si>
  <si>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</si>
  <si>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</si>
  <si>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</si>
  <si>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</si>
  <si>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</si>
  <si>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</si>
  <si>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</si>
  <si>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</si>
  <si>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</si>
  <si>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</si>
  <si>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</si>
  <si>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</si>
  <si>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</si>
  <si>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</si>
  <si>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</si>
  <si>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</si>
  <si>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</si>
  <si>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</si>
  <si>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</si>
  <si>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</si>
  <si>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</si>
  <si>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</si>
  <si>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</si>
  <si>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</si>
  <si>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</si>
  <si>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</si>
  <si>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</si>
  <si>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</si>
  <si>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</si>
  <si>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</si>
  <si>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</si>
  <si>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</si>
  <si>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</si>
  <si>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</si>
  <si>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</si>
  <si>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</si>
  <si>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</si>
  <si>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</si>
  <si>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</si>
  <si>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</si>
  <si>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</si>
  <si>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</si>
  <si>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</si>
  <si>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</si>
  <si>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</si>
  <si>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</si>
  <si>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</si>
  <si>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</si>
  <si>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</si>
  <si>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</si>
  <si>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</si>
  <si>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</si>
  <si>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</si>
  <si>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</si>
  <si>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</si>
  <si>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</si>
  <si>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</si>
  <si>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</si>
  <si>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</si>
  <si>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</si>
  <si>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</si>
  <si>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</si>
  <si>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</si>
  <si>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</si>
  <si>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</si>
  <si>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</si>
  <si>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</si>
  <si>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</si>
  <si>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</si>
  <si>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</si>
  <si>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</si>
  <si>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</si>
  <si>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</si>
  <si>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</si>
  <si>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</si>
  <si>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</si>
  <si>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</si>
  <si>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</si>
  <si>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</si>
  <si>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</si>
  <si>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</si>
  <si>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</si>
  <si>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</si>
  <si>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</si>
  <si>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</si>
  <si>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</si>
  <si>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</si>
  <si>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</si>
  <si>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</si>
  <si>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</si>
  <si>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</si>
  <si>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</si>
  <si>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</si>
  <si>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</si>
  <si>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</si>
  <si>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</si>
  <si>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</si>
  <si>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</si>
  <si>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</si>
  <si>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</si>
  <si>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</si>
  <si>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</si>
  <si>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</si>
  <si>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</si>
  <si>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</si>
  <si>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</si>
  <si>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</si>
  <si>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</si>
  <si>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</si>
  <si>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</si>
  <si>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</si>
  <si>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</si>
  <si>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</si>
  <si>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</si>
  <si>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</si>
  <si>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</si>
  <si>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</si>
  <si>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</si>
  <si>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</si>
  <si>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</si>
  <si>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</si>
  <si>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</si>
  <si>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</si>
  <si>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</si>
  <si>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</si>
  <si>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</si>
  <si>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</si>
  <si>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</si>
  <si>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</si>
  <si>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</si>
  <si>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</si>
  <si>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</si>
  <si>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</si>
  <si>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</si>
  <si>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</si>
  <si>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</si>
  <si>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</si>
  <si>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</si>
  <si>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</si>
  <si>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</si>
  <si>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</si>
  <si>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</si>
  <si>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</si>
  <si>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</si>
  <si>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</si>
  <si>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</si>
  <si>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</si>
  <si>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</si>
  <si>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</si>
  <si>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</si>
  <si>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</si>
  <si>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</si>
  <si>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</si>
  <si>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</si>
  <si>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</si>
  <si>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</si>
  <si>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</si>
  <si>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</si>
  <si>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</si>
  <si>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</si>
  <si>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</si>
  <si>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</si>
  <si>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</si>
  <si>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</si>
  <si>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</si>
  <si>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</si>
  <si>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</si>
  <si>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</si>
  <si>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</si>
  <si>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</si>
  <si>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</si>
  <si>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</si>
  <si>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</si>
  <si>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</si>
  <si>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</si>
  <si>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</si>
  <si>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</si>
  <si>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</si>
  <si>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</si>
  <si>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</si>
  <si>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</si>
  <si>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</si>
  <si>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</si>
  <si>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</si>
  <si>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</si>
  <si>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</si>
  <si>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</si>
  <si>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</si>
  <si>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</si>
  <si>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</si>
  <si>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</si>
  <si>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</si>
  <si>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</si>
  <si>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</si>
  <si>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</si>
  <si>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</si>
  <si>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</si>
  <si>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</si>
  <si>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</si>
  <si>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</si>
  <si>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</si>
  <si>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</si>
  <si>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</si>
  <si>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</si>
  <si>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</si>
  <si>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</si>
  <si>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</si>
  <si>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</si>
  <si>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</si>
  <si>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</si>
  <si>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</si>
  <si>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</si>
  <si>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</si>
  <si>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</si>
  <si>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</si>
  <si>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</si>
  <si>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</si>
  <si>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</si>
  <si>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</si>
  <si>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</si>
  <si>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</si>
  <si>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</si>
  <si>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</si>
  <si>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</si>
  <si>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</si>
  <si>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</si>
  <si>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</si>
  <si>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</si>
  <si>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</si>
  <si>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</si>
  <si>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</si>
  <si>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</si>
  <si>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</si>
  <si>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</si>
  <si>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</si>
  <si>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</si>
  <si>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</si>
  <si>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</si>
  <si>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</si>
  <si>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</si>
  <si>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</si>
  <si>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</si>
  <si>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</si>
  <si>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</si>
  <si>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</si>
  <si>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</si>
  <si>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</si>
  <si>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</si>
  <si>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</si>
  <si>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</si>
  <si>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</si>
  <si>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</si>
  <si>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</si>
  <si>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</si>
  <si>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</si>
  <si>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</si>
  <si>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</si>
  <si>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</si>
  <si>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</si>
  <si>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</si>
  <si>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</si>
  <si>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</si>
  <si>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</si>
  <si>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</si>
  <si>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</si>
  <si>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</si>
  <si>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</si>
  <si>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</si>
  <si>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</si>
  <si>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</si>
  <si>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</si>
  <si>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</si>
  <si>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</si>
  <si>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</si>
  <si>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</si>
  <si>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</si>
  <si>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</si>
  <si>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</si>
  <si>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</si>
  <si>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</si>
  <si>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</si>
  <si>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</si>
  <si>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</si>
  <si>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</si>
  <si>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</si>
  <si>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</si>
  <si>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</si>
  <si>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</si>
  <si>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</si>
  <si>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</si>
  <si>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</si>
  <si>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</si>
  <si>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</si>
  <si>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</si>
  <si>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</si>
  <si>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</si>
  <si>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</si>
  <si>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</si>
  <si>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</si>
  <si>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</si>
  <si>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</si>
  <si>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</si>
  <si>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</si>
  <si>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</si>
  <si>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</si>
  <si>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</si>
  <si>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</si>
  <si>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</si>
  <si>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</si>
  <si>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</si>
  <si>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</si>
  <si>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</si>
  <si>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</si>
  <si>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</si>
  <si>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</si>
  <si>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</si>
  <si>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</si>
  <si>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</si>
  <si>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</si>
  <si>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</si>
  <si>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</si>
  <si>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</si>
  <si>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</si>
  <si>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</si>
  <si>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</si>
  <si>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</si>
  <si>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</si>
  <si>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</si>
  <si>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</si>
  <si>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</si>
  <si>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</si>
  <si>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</si>
  <si>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</si>
  <si>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</si>
  <si>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</si>
  <si>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</si>
  <si>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</si>
  <si>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</si>
  <si>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</si>
  <si>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</si>
  <si>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</si>
  <si>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</si>
  <si>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</si>
  <si>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</si>
  <si>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</si>
  <si>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</si>
  <si>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</si>
  <si>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</si>
  <si>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</si>
  <si>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</si>
  <si>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</si>
  <si>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</si>
  <si>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</si>
  <si>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</si>
  <si>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</si>
  <si>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</si>
  <si>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</si>
  <si>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</si>
  <si>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</si>
  <si>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</si>
  <si>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</si>
  <si>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</si>
  <si>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</si>
  <si>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</si>
  <si>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</si>
  <si>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</si>
  <si>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</si>
  <si>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</si>
  <si>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</si>
  <si>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</si>
  <si>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</si>
  <si>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</si>
  <si>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</si>
  <si>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</si>
  <si>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</si>
  <si>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</si>
  <si>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</si>
  <si>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</si>
  <si>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</si>
  <si>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</si>
  <si>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</si>
  <si>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</si>
  <si>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</si>
  <si>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</si>
  <si>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</si>
  <si>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</si>
  <si>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</si>
  <si>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</si>
  <si>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</si>
  <si>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</si>
  <si>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</si>
  <si>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</si>
  <si>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</si>
  <si>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</si>
  <si>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</si>
  <si>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</si>
  <si>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</si>
  <si>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</si>
  <si>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</si>
  <si>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</si>
  <si>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</si>
  <si>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</si>
  <si>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</si>
  <si>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</si>
  <si>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</si>
  <si>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</si>
  <si>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</si>
  <si>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</si>
  <si>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</si>
  <si>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</si>
  <si>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</si>
  <si>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</si>
  <si>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</si>
  <si>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</si>
  <si>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</si>
  <si>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</si>
  <si>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</si>
  <si>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</si>
  <si>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</si>
  <si>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</si>
  <si>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</si>
  <si>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</si>
  <si>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</si>
  <si>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</si>
  <si>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</si>
  <si>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</si>
  <si>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</si>
  <si>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</si>
  <si>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</si>
  <si>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</si>
  <si>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</si>
  <si>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</si>
  <si>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</si>
  <si>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</si>
  <si>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</si>
  <si>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</si>
  <si>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</si>
  <si>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</si>
  <si>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</si>
  <si>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</si>
  <si>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</si>
  <si>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</si>
  <si>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</si>
  <si>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</si>
  <si>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</si>
  <si>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</si>
  <si>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</si>
  <si>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</si>
  <si>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</si>
  <si>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</si>
  <si>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</si>
  <si>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</si>
  <si>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</si>
  <si>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</si>
  <si>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</si>
  <si>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</si>
  <si>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</si>
  <si>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</si>
  <si>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</si>
  <si>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</si>
  <si>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</si>
  <si>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</si>
  <si>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</si>
  <si>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</si>
  <si>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</si>
  <si>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</si>
  <si>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</si>
  <si>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</si>
  <si>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</si>
  <si>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</si>
  <si>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</si>
  <si>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</si>
  <si>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</si>
  <si>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</si>
  <si>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</si>
  <si>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</si>
  <si>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</si>
  <si>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</si>
  <si>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</si>
  <si>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</si>
  <si>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</si>
  <si>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</si>
  <si>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</si>
  <si>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</si>
  <si>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</si>
  <si>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</si>
  <si>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</si>
  <si>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</si>
  <si>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</si>
  <si>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</si>
  <si>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</si>
  <si>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</si>
  <si>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</si>
  <si>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</si>
  <si>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</si>
  <si>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</si>
  <si>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</si>
  <si>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</si>
  <si>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</si>
  <si>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</si>
  <si>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</si>
  <si>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</si>
  <si>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</si>
  <si>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</si>
  <si>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</si>
  <si>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</si>
  <si>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</si>
  <si>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</si>
  <si>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</si>
  <si>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</si>
  <si>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</si>
  <si>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</si>
  <si>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</si>
  <si>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</si>
  <si>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</si>
  <si>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</si>
  <si>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</si>
  <si>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</si>
  <si>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</si>
  <si>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</si>
  <si>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</si>
  <si>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</si>
  <si>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</si>
  <si>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</si>
  <si>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</si>
  <si>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</si>
  <si>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</si>
  <si>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</si>
  <si>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</si>
  <si>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</si>
  <si>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</si>
  <si>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</si>
  <si>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</si>
  <si>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</si>
  <si>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</si>
  <si>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</si>
  <si>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</si>
  <si>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</si>
  <si>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</si>
  <si>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</si>
  <si>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</si>
  <si>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</si>
  <si>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</si>
  <si>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</si>
  <si>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</si>
  <si>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</si>
  <si>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</si>
  <si>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</si>
  <si>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</si>
  <si>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</si>
  <si>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</si>
  <si>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</si>
  <si>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</si>
  <si>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</si>
  <si>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</si>
  <si>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</si>
  <si>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</si>
  <si>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</si>
  <si>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</si>
  <si>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</si>
  <si>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</si>
  <si>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</si>
  <si>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</si>
  <si>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</si>
  <si>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</si>
  <si>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</si>
  <si>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</si>
  <si>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</si>
  <si>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</si>
  <si>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</si>
  <si>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</si>
  <si>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</si>
  <si>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</si>
  <si>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</si>
  <si>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</si>
  <si>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</si>
  <si>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</si>
  <si>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</si>
  <si>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</si>
  <si>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</si>
  <si>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</si>
  <si>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</si>
  <si>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</si>
  <si>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</si>
  <si>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</si>
  <si>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</si>
  <si>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</si>
  <si>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</si>
  <si>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</si>
  <si>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</si>
  <si>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</si>
  <si>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</si>
  <si>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</si>
  <si>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</si>
  <si>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</si>
  <si>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</si>
  <si>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</si>
  <si>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</si>
  <si>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</si>
  <si>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</si>
  <si>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</si>
  <si>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</si>
  <si>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</si>
  <si>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</si>
  <si>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</si>
  <si>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</si>
  <si>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</si>
  <si>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</si>
  <si>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</si>
  <si>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</si>
  <si>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</si>
  <si>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</si>
  <si>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</si>
  <si>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</si>
  <si>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</si>
  <si>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</si>
  <si>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</si>
  <si>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</si>
  <si>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</si>
  <si>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</si>
  <si>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</si>
  <si>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</si>
  <si>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</si>
  <si>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</si>
  <si>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</si>
  <si>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</si>
  <si>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</si>
  <si>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</si>
  <si>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</si>
  <si>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</si>
  <si>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</si>
  <si>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</si>
  <si>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</si>
  <si>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</si>
  <si>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</si>
  <si>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</si>
  <si>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</si>
  <si>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</si>
  <si>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</si>
  <si>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</si>
  <si>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</si>
  <si>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</si>
  <si>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</si>
  <si>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</si>
  <si>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</si>
  <si>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</si>
  <si>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</si>
  <si>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</si>
  <si>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</si>
  <si>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</si>
  <si>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</si>
  <si>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</si>
  <si>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</si>
  <si>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</si>
  <si>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</si>
  <si>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</si>
  <si>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</si>
  <si>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</si>
  <si>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</si>
  <si>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</si>
  <si>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</si>
  <si>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</si>
  <si>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</si>
  <si>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</si>
  <si>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</si>
  <si>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</si>
  <si>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</si>
  <si>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</si>
  <si>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</si>
  <si>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</si>
  <si>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</si>
  <si>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</si>
  <si>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</si>
  <si>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</si>
  <si>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</si>
  <si>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</si>
  <si>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</si>
  <si>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</si>
  <si>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</si>
  <si>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</si>
  <si>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</si>
  <si>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</si>
  <si>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</si>
  <si>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</si>
  <si>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</si>
  <si>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</si>
  <si>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</si>
  <si>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</si>
  <si>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</si>
  <si>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</si>
  <si>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</si>
  <si>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</si>
  <si>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</si>
  <si>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</si>
  <si>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</si>
  <si>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</si>
  <si>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</si>
  <si>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</si>
  <si>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</si>
  <si>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</si>
  <si>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</si>
  <si>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</si>
  <si>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</si>
  <si>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</si>
  <si>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</si>
  <si>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</si>
  <si>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</si>
  <si>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</si>
  <si>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</si>
  <si>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</si>
  <si>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</si>
  <si>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</si>
  <si>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</si>
  <si>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</si>
  <si>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</si>
  <si>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</si>
  <si>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</si>
  <si>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</si>
  <si>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</si>
  <si>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</si>
  <si>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</si>
  <si>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</si>
  <si>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</si>
  <si>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</si>
  <si>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</si>
  <si>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</si>
  <si>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</si>
  <si>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</si>
  <si>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</si>
  <si>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</si>
  <si>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</si>
  <si>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</si>
  <si>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</si>
  <si>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</si>
  <si>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</si>
  <si>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</si>
  <si>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</si>
  <si>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</si>
  <si>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</si>
  <si>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</si>
  <si>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</si>
  <si>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</si>
  <si>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</si>
  <si>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</si>
  <si>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</si>
  <si>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</si>
  <si>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</si>
  <si>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</si>
  <si>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</si>
  <si>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</si>
  <si>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</si>
  <si>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</si>
  <si>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</si>
  <si>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</si>
  <si>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</si>
  <si>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</si>
  <si>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</si>
  <si>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</si>
  <si>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</si>
  <si>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</si>
  <si>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</si>
  <si>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</si>
  <si>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</si>
  <si>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</si>
  <si>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</si>
  <si>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</si>
  <si>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</si>
  <si>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</si>
  <si>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</si>
  <si>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</si>
  <si>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</si>
  <si>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</si>
  <si>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</si>
  <si>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</si>
  <si>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</si>
  <si>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</si>
  <si>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</si>
  <si>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</si>
  <si>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</si>
  <si>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</si>
  <si>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</si>
  <si>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</si>
  <si>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</si>
  <si>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</si>
  <si>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</si>
  <si>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</si>
  <si>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</si>
  <si>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</si>
  <si>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</si>
  <si>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</si>
  <si>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</si>
  <si>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</si>
  <si>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</si>
  <si>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</si>
  <si>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</si>
  <si>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</si>
  <si>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</si>
  <si>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</si>
  <si>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</si>
  <si>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</si>
  <si>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</si>
  <si>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</si>
  <si>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</si>
  <si>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</si>
  <si>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</si>
  <si>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</si>
  <si>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</si>
  <si>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</si>
  <si>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</si>
  <si>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</si>
  <si>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</si>
  <si>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</si>
  <si>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</si>
  <si>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</si>
  <si>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</si>
  <si>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</si>
  <si>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</si>
  <si>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</si>
  <si>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</si>
  <si>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</si>
  <si>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</si>
  <si>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</si>
  <si>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</si>
  <si>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</si>
  <si>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</si>
  <si>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</si>
  <si>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</si>
  <si>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</si>
  <si>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</si>
  <si>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</si>
  <si>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</si>
  <si>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</si>
  <si>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</si>
  <si>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</si>
  <si>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</si>
  <si>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</si>
  <si>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</si>
  <si>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</si>
  <si>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</si>
  <si>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</si>
  <si>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</si>
  <si>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</si>
  <si>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</si>
  <si>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</si>
  <si>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</si>
  <si>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</si>
  <si>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</si>
  <si>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</si>
  <si>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</si>
  <si>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</si>
  <si>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</si>
  <si>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</si>
  <si>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</si>
  <si>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</si>
  <si>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</si>
  <si>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</si>
  <si>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</si>
  <si>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</si>
  <si>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</si>
  <si>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</si>
  <si>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</si>
  <si>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</si>
  <si>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</si>
  <si>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</si>
  <si>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</si>
  <si>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</si>
  <si>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</si>
  <si>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</si>
  <si>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</si>
  <si>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</si>
  <si>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</si>
  <si>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</si>
  <si>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</si>
  <si>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</si>
  <si>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</si>
  <si>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</si>
  <si>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</si>
  <si>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</si>
  <si>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</si>
  <si>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</si>
  <si>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</si>
  <si>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</si>
  <si>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</si>
  <si>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</si>
  <si>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</si>
  <si>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</si>
  <si>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</si>
  <si>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</si>
  <si>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</si>
  <si>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</si>
  <si>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</si>
  <si>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</si>
  <si>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</si>
  <si>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</si>
  <si>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</si>
  <si>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</si>
  <si>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</si>
  <si>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</si>
  <si>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</si>
  <si>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</si>
  <si>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</si>
  <si>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</si>
  <si>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</si>
  <si>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</si>
  <si>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</si>
  <si>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</si>
  <si>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</si>
  <si>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</si>
  <si>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</si>
  <si>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</si>
  <si>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</si>
  <si>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</si>
  <si>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</si>
  <si>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</si>
  <si>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</si>
  <si>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</si>
  <si>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</si>
  <si>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</si>
  <si>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</si>
  <si>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</si>
  <si>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</si>
  <si>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</si>
  <si>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</si>
  <si>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</si>
  <si>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</si>
  <si>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</si>
  <si>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</si>
  <si>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</si>
  <si>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</si>
  <si>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</si>
  <si>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</si>
  <si>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</si>
  <si>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</si>
  <si>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</si>
  <si>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</si>
  <si>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</si>
  <si>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</si>
  <si>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</si>
  <si>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</si>
  <si>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</si>
  <si>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</si>
  <si>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</si>
  <si>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</si>
  <si>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</si>
  <si>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</si>
  <si>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</si>
  <si>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</si>
  <si>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</si>
  <si>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</si>
  <si>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</si>
  <si>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</si>
  <si>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</si>
  <si>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</si>
  <si>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</si>
  <si>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</si>
  <si>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</si>
  <si>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</si>
  <si>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</si>
  <si>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</si>
  <si>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</si>
  <si>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</si>
  <si>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</si>
  <si>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</si>
  <si>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</si>
  <si>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</si>
  <si>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</si>
  <si>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</si>
  <si>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</si>
  <si>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</si>
  <si>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</si>
  <si>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</si>
  <si>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</si>
  <si>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</si>
  <si>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</si>
  <si>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</si>
  <si>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</si>
  <si>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</si>
  <si>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</si>
  <si>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</si>
  <si>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</si>
  <si>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</si>
  <si>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</si>
  <si>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</si>
  <si>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</si>
  <si>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</si>
  <si>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</si>
  <si>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</si>
  <si>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</si>
  <si>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</si>
  <si>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</si>
  <si>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</si>
  <si>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</si>
  <si>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</si>
  <si>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</si>
  <si>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</si>
  <si>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</si>
  <si>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</si>
  <si>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</si>
  <si>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</si>
  <si>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</si>
  <si>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</si>
  <si>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</si>
  <si>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</si>
  <si>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</si>
  <si>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</si>
  <si>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</si>
  <si>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</si>
  <si>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</si>
  <si>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</si>
  <si>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</si>
  <si>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</si>
  <si>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</si>
  <si>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</si>
  <si>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</si>
  <si>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</si>
  <si>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</si>
  <si>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</si>
  <si>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</si>
  <si>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</si>
  <si>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</si>
  <si>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</si>
  <si>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</si>
  <si>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</si>
  <si>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</si>
  <si>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</si>
  <si>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</si>
  <si>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</si>
  <si>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</si>
  <si>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</si>
  <si>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</si>
  <si>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</si>
  <si>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</si>
  <si>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</si>
  <si>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</si>
  <si>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</si>
  <si>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</si>
  <si>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</si>
  <si>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</si>
  <si>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</si>
  <si>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</si>
  <si>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</si>
  <si>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</si>
  <si>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</si>
  <si>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</si>
  <si>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</si>
  <si>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</si>
  <si>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</si>
  <si>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</si>
  <si>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</si>
  <si>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</si>
  <si>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</si>
  <si>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</si>
  <si>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</si>
  <si>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</si>
  <si>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</si>
  <si>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</si>
  <si>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</si>
  <si>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</si>
  <si>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</si>
  <si>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</si>
  <si>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</si>
  <si>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</si>
  <si>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</si>
  <si>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</si>
  <si>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</si>
  <si>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</si>
  <si>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</si>
  <si>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</si>
  <si>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</si>
  <si>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</si>
  <si>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</si>
  <si>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</si>
  <si>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</si>
  <si>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</si>
  <si>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</si>
  <si>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</si>
  <si>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</si>
  <si>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</si>
  <si>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</si>
  <si>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</si>
  <si>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</si>
  <si>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</si>
  <si>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</si>
  <si>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</si>
  <si>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</si>
  <si>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</si>
  <si>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</si>
  <si>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</si>
  <si>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</si>
  <si>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</si>
  <si>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</si>
  <si>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</si>
  <si>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</si>
  <si>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</si>
  <si>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</si>
  <si>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</si>
  <si>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</si>
  <si>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</si>
  <si>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</si>
  <si>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</si>
  <si>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</si>
  <si>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</si>
  <si>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</si>
  <si>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</si>
  <si>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</si>
  <si>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</si>
  <si>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</si>
  <si>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</si>
  <si>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</si>
  <si>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</si>
  <si>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</si>
  <si>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</si>
  <si>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</si>
  <si>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</si>
  <si>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</si>
  <si>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</si>
  <si>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</si>
  <si>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</si>
  <si>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</si>
  <si>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</si>
  <si>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</si>
  <si>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</si>
  <si>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</si>
  <si>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</si>
  <si>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</si>
  <si>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</si>
  <si>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</si>
  <si>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</si>
  <si>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</si>
  <si>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</si>
  <si>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</si>
  <si>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</si>
  <si>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</si>
  <si>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</si>
  <si>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</si>
  <si>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</si>
  <si>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</si>
  <si>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</si>
  <si>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</si>
  <si>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</si>
  <si>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</si>
  <si>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</si>
  <si>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</si>
  <si>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</si>
  <si>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</si>
  <si>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</si>
  <si>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</si>
  <si>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</si>
  <si>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</si>
  <si>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</si>
  <si>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</si>
  <si>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</si>
  <si>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</si>
  <si>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</si>
  <si>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</si>
  <si>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</si>
  <si>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</si>
  <si>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</si>
  <si>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</si>
  <si>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</si>
  <si>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</si>
  <si>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</si>
  <si>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</si>
  <si>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</si>
  <si>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</si>
  <si>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</si>
  <si>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</si>
  <si>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</si>
  <si>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</si>
  <si>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</si>
  <si>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</si>
  <si>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</si>
  <si>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</si>
  <si>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</si>
  <si>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</si>
  <si>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</si>
  <si>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</si>
  <si>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</si>
  <si>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</si>
  <si>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</si>
  <si>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</si>
  <si>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</si>
  <si>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</si>
  <si>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</si>
  <si>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</si>
  <si>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</si>
  <si>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</si>
  <si>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</si>
  <si>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</si>
  <si>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</si>
  <si>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</si>
  <si>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</si>
  <si>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</si>
  <si>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</si>
  <si>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</si>
  <si>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</si>
  <si>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</si>
  <si>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</si>
  <si>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</si>
  <si>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</si>
  <si>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</si>
  <si>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</si>
  <si>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</si>
  <si>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</si>
  <si>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</si>
  <si>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</si>
  <si>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</si>
  <si>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</si>
  <si>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</si>
  <si>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</si>
  <si>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</si>
  <si>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</si>
  <si>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</si>
  <si>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</si>
  <si>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</si>
  <si>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</si>
  <si>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</si>
  <si>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</si>
  <si>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</si>
  <si>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</si>
  <si>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</si>
  <si>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</si>
  <si>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</si>
  <si>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</si>
  <si>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</si>
  <si>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</si>
  <si>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</si>
  <si>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</si>
  <si>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</si>
  <si>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</si>
  <si>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</si>
  <si>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</si>
  <si>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</si>
  <si>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</si>
  <si>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</si>
  <si>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</si>
  <si>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</si>
  <si>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</si>
  <si>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</si>
  <si>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</si>
  <si>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</si>
  <si>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</si>
  <si>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</si>
  <si>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</si>
  <si>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</si>
  <si>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</si>
  <si>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</si>
  <si>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</si>
  <si>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</si>
  <si>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</si>
  <si>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</si>
  <si>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</si>
  <si>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</si>
  <si>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</si>
  <si>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</si>
  <si>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</si>
  <si>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</si>
  <si>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</si>
  <si>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</si>
  <si>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</si>
  <si>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</si>
  <si>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</si>
  <si>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</si>
  <si>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</si>
  <si>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</si>
  <si>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</si>
  <si>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</si>
  <si>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</si>
  <si>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</si>
  <si>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</si>
  <si>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</si>
  <si>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</si>
  <si>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</si>
  <si>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</si>
  <si>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</si>
  <si>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</si>
  <si>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</si>
  <si>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</si>
  <si>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</si>
  <si>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</si>
  <si>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</si>
  <si>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</si>
  <si>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</si>
  <si>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</si>
  <si>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</si>
  <si>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</si>
  <si>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</si>
  <si>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</si>
  <si>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</si>
  <si>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</si>
  <si>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</si>
  <si>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</si>
  <si>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</si>
  <si>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</si>
  <si>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</si>
  <si>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</si>
  <si>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</si>
  <si>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</si>
  <si>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</si>
  <si>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</si>
  <si>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</si>
  <si>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</si>
  <si>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</si>
  <si>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</si>
  <si>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</si>
  <si>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</si>
  <si>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</si>
  <si>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</si>
  <si>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</si>
  <si>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</si>
  <si>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</si>
  <si>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</si>
  <si>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</si>
  <si>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</si>
  <si>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</si>
  <si>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</si>
  <si>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</si>
  <si>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</si>
  <si>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</si>
  <si>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</si>
  <si>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</si>
  <si>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</si>
  <si>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</si>
  <si>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</si>
  <si>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</si>
  <si>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</si>
  <si>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</si>
  <si>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</si>
  <si>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</si>
  <si>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</si>
  <si>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</si>
  <si>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</si>
  <si>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</si>
  <si>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</si>
  <si>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</si>
  <si>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</si>
  <si>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</si>
  <si>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</si>
  <si>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</si>
  <si>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</si>
  <si>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</si>
  <si>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</si>
  <si>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</si>
  <si>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</si>
  <si>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</si>
  <si>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</si>
  <si>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</si>
  <si>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</si>
  <si>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</si>
  <si>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</si>
  <si>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</si>
  <si>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</si>
  <si>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</si>
  <si>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</si>
  <si>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</si>
  <si>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</si>
  <si>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</si>
  <si>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</si>
  <si>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</si>
  <si>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</si>
  <si>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</si>
  <si>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</si>
  <si>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</si>
  <si>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</si>
  <si>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</si>
  <si>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</si>
  <si>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</si>
  <si>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</si>
  <si>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</si>
  <si>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</si>
  <si>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</si>
  <si>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</si>
  <si>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</si>
  <si>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</si>
  <si>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</si>
  <si>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</si>
  <si>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</si>
  <si>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</si>
  <si>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</si>
  <si>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</si>
  <si>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</si>
  <si>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</si>
  <si>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</si>
  <si>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</si>
  <si>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</si>
  <si>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</si>
  <si>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</si>
  <si>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</si>
  <si>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</si>
  <si>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</si>
  <si>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</si>
  <si>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</si>
  <si>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</si>
  <si>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</si>
  <si>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</si>
  <si>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</si>
  <si>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</si>
  <si>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</si>
  <si>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</si>
  <si>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</si>
  <si>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</si>
  <si>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</si>
  <si>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</si>
  <si>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</si>
  <si>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</si>
  <si>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</si>
  <si>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</si>
  <si>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</si>
  <si>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</si>
  <si>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</si>
  <si>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</si>
  <si>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</si>
  <si>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</si>
  <si>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</si>
  <si>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</si>
  <si>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</si>
  <si>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</si>
  <si>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</si>
  <si>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</si>
  <si>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</si>
  <si>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</si>
  <si>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</si>
  <si>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</si>
  <si>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</si>
  <si>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</si>
  <si>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</si>
  <si>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</si>
  <si>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</si>
  <si>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</si>
  <si>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</si>
  <si>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</si>
  <si>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</si>
  <si>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</si>
  <si>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</si>
  <si>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</si>
  <si>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</si>
  <si>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</si>
  <si>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</si>
  <si>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</si>
  <si>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</si>
  <si>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</si>
  <si>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</si>
  <si>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</si>
  <si>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</si>
  <si>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</si>
  <si>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</si>
  <si>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</si>
  <si>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</si>
  <si>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</si>
  <si>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</si>
  <si>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</si>
  <si>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</si>
  <si>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</si>
  <si>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</si>
  <si>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</si>
  <si>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</si>
  <si>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</si>
  <si>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</si>
  <si>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</si>
  <si>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</si>
  <si>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</si>
  <si>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</si>
  <si>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</si>
  <si>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</si>
  <si>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</si>
  <si>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</si>
  <si>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</si>
  <si>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</si>
  <si>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</si>
  <si>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</si>
  <si>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</si>
  <si>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</si>
  <si>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</si>
  <si>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</si>
  <si>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</si>
  <si>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</si>
  <si>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</si>
  <si>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</si>
  <si>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</si>
  <si>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</si>
  <si>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</si>
  <si>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</si>
  <si>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</si>
  <si>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</si>
  <si>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</si>
  <si>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</si>
  <si>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</si>
  <si>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</si>
  <si>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</si>
  <si>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</si>
  <si>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</si>
  <si>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</si>
  <si>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</si>
  <si>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</si>
  <si>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</si>
  <si>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</si>
  <si>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</si>
  <si>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</si>
  <si>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</si>
  <si>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</si>
  <si>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</si>
  <si>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</si>
  <si>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</si>
  <si>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</si>
  <si>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</si>
  <si>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</si>
  <si>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</si>
  <si>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</si>
  <si>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</si>
  <si>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</si>
  <si>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</si>
  <si>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</si>
  <si>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</si>
  <si>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</si>
  <si>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</si>
  <si>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</si>
  <si>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</si>
  <si>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</si>
  <si>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</si>
  <si>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</si>
  <si>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</si>
  <si>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</si>
  <si>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</si>
  <si>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</si>
  <si>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</si>
  <si>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</si>
  <si>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</si>
  <si>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</si>
  <si>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</si>
  <si>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</si>
  <si>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</si>
  <si>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</si>
  <si>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</si>
  <si>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</si>
  <si>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</si>
  <si>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</si>
  <si>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</si>
  <si>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</si>
  <si>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</si>
  <si>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</si>
  <si>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</si>
  <si>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</si>
  <si>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</si>
  <si>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</si>
  <si>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</si>
  <si>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</si>
  <si>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</si>
  <si>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</si>
  <si>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</si>
  <si>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</si>
  <si>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</si>
  <si>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</si>
  <si>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</si>
  <si>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</si>
  <si>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</si>
  <si>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</si>
  <si>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</si>
  <si>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</si>
  <si>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</si>
  <si>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</si>
  <si>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</si>
  <si>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</si>
  <si>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</si>
  <si>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</si>
  <si>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</si>
  <si>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</si>
  <si>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</si>
  <si>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</si>
  <si>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</si>
  <si>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</si>
  <si>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</si>
  <si>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</si>
  <si>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</si>
  <si>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</si>
  <si>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</si>
  <si>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</si>
  <si>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</si>
  <si>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</si>
  <si>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</si>
  <si>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</si>
  <si>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</si>
  <si>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</si>
  <si>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</si>
  <si>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</si>
  <si>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</si>
  <si>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</si>
  <si>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</si>
  <si>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</si>
  <si>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</si>
  <si>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</si>
  <si>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</si>
  <si>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</si>
  <si>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</si>
  <si>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</si>
  <si>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</si>
  <si>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</si>
  <si>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</si>
  <si>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</si>
  <si>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</si>
  <si>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</si>
  <si>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</si>
  <si>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</si>
  <si>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</si>
  <si>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</si>
  <si>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</si>
  <si>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</si>
  <si>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</si>
  <si>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</si>
  <si>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</si>
  <si>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</si>
  <si>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</si>
  <si>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</si>
  <si>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</si>
  <si>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</si>
  <si>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</si>
  <si>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</si>
  <si>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</si>
  <si>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</si>
  <si>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</si>
  <si>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</si>
  <si>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</si>
  <si>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</si>
  <si>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</si>
  <si>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</si>
  <si>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</si>
  <si>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</si>
  <si>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</si>
  <si>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</si>
  <si>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</si>
  <si>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</si>
  <si>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</si>
  <si>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</si>
  <si>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</si>
  <si>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</si>
  <si>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</si>
  <si>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</si>
  <si>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</si>
  <si>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</si>
  <si>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</si>
  <si>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</si>
  <si>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</si>
  <si>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</si>
  <si>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</si>
  <si>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</si>
  <si>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</si>
  <si>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</si>
  <si>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</si>
  <si>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</si>
  <si>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</si>
  <si>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</si>
  <si>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</si>
  <si>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</si>
  <si>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</si>
  <si>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</si>
  <si>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</si>
  <si>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</si>
  <si>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</si>
  <si>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</si>
  <si>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</si>
  <si>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</si>
  <si>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</si>
  <si>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</si>
  <si>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</si>
  <si>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</si>
  <si>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</si>
  <si>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</si>
  <si>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</si>
  <si>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</si>
  <si>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</si>
  <si>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</si>
  <si>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</si>
  <si>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</si>
  <si>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</si>
  <si>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</si>
  <si>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</si>
  <si>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</si>
  <si>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</si>
  <si>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</si>
  <si>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</si>
  <si>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</si>
  <si>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</si>
  <si>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</si>
  <si>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</si>
  <si>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</si>
  <si>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</si>
  <si>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</si>
  <si>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</si>
  <si>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</si>
  <si>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</si>
  <si>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</si>
  <si>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</si>
  <si>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</si>
  <si>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</si>
  <si>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</si>
  <si>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</si>
  <si>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</si>
  <si>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</si>
  <si>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</si>
  <si>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</si>
  <si>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</si>
  <si>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</si>
  <si>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</si>
  <si>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</si>
  <si>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</si>
  <si>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</si>
  <si>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</si>
  <si>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</si>
  <si>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</si>
  <si>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</si>
  <si>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</si>
  <si>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</si>
  <si>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</si>
  <si>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</si>
  <si>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</si>
  <si>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</si>
  <si>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</si>
  <si>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</si>
  <si>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</si>
  <si>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</si>
  <si>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</si>
  <si>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</si>
  <si>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</si>
  <si>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</si>
  <si>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</si>
  <si>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</si>
  <si>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</si>
  <si>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</si>
  <si>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</si>
  <si>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</si>
  <si>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</si>
  <si>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</si>
  <si>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</si>
  <si>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</si>
  <si>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</si>
  <si>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</si>
  <si>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</si>
  <si>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</si>
  <si>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</si>
  <si>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</si>
  <si>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</si>
  <si>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</si>
  <si>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</si>
  <si>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</si>
  <si>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</si>
  <si>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</si>
  <si>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</si>
  <si>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</si>
  <si>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</si>
  <si>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</si>
  <si>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</si>
  <si>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</si>
  <si>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</si>
  <si>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</si>
  <si>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</si>
  <si>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</si>
  <si>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</si>
  <si>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</si>
  <si>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</si>
  <si>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</si>
  <si>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</si>
  <si>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</si>
  <si>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</si>
  <si>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</si>
  <si>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</si>
  <si>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</si>
  <si>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</si>
  <si>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</si>
  <si>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</si>
  <si>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</si>
  <si>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</si>
  <si>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</si>
  <si>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</si>
  <si>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</si>
  <si>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</si>
  <si>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</si>
  <si>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</si>
  <si>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</si>
  <si>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</si>
  <si>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</si>
  <si>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</si>
  <si>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</si>
  <si>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</si>
  <si>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</si>
  <si>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</si>
  <si>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</si>
  <si>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</si>
  <si>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</si>
  <si>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</si>
  <si>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</si>
  <si>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</si>
  <si>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</si>
  <si>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</si>
  <si>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</si>
  <si>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</si>
  <si>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</si>
  <si>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</si>
  <si>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</si>
  <si>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</si>
  <si>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</si>
  <si>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</si>
  <si>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</si>
  <si>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</si>
  <si>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</si>
  <si>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</si>
  <si>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</si>
  <si>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</si>
  <si>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</si>
  <si>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</si>
  <si>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</si>
  <si>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</si>
  <si>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</si>
  <si>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</si>
  <si>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</si>
  <si>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</si>
  <si>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</si>
  <si>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</si>
  <si>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</si>
  <si>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</si>
  <si>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</si>
  <si>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</si>
  <si>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</si>
  <si>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</si>
  <si>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</si>
  <si>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</si>
  <si>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</si>
  <si>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</si>
  <si>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</si>
  <si>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</si>
  <si>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</si>
  <si>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</si>
  <si>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</si>
  <si>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</si>
  <si>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</si>
  <si>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</si>
  <si>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</si>
  <si>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</si>
  <si>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</si>
  <si>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</si>
  <si>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</si>
  <si>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</si>
  <si>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</si>
  <si>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</si>
  <si>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</si>
  <si>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</si>
  <si>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</si>
  <si>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</si>
  <si>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</si>
  <si>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</si>
  <si>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</si>
  <si>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</si>
  <si>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</si>
  <si>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</si>
  <si>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</si>
  <si>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</si>
  <si>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</si>
  <si>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</si>
  <si>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</si>
  <si>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</si>
  <si>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</si>
  <si>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</si>
  <si>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</si>
  <si>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</si>
  <si>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</si>
  <si>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</si>
  <si>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</si>
  <si>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</si>
  <si>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</si>
  <si>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</si>
  <si>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</si>
  <si>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</si>
  <si>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</si>
  <si>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</si>
  <si>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</si>
  <si>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</si>
  <si>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</si>
  <si>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</si>
  <si>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</si>
  <si>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</si>
  <si>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</si>
  <si>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</si>
  <si>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</si>
  <si>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</si>
  <si>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</si>
  <si>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</si>
  <si>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</si>
  <si>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</si>
  <si>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</si>
  <si>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</si>
  <si>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</si>
  <si>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</si>
  <si>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</si>
  <si>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</si>
  <si>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</si>
  <si>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</si>
  <si>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</si>
  <si>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</si>
  <si>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</si>
  <si>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</si>
  <si>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</si>
  <si>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</si>
  <si>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</si>
  <si>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</si>
  <si>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</si>
  <si>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</si>
  <si>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</si>
  <si>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</si>
  <si>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</si>
  <si>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</si>
  <si>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</si>
  <si>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</si>
  <si>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</si>
  <si>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</si>
  <si>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</si>
  <si>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</si>
  <si>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</si>
  <si>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</si>
  <si>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</si>
  <si>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</si>
  <si>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</si>
  <si>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</si>
  <si>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</si>
  <si>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</si>
  <si>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</si>
  <si>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</si>
  <si>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</si>
  <si>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</si>
  <si>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</si>
  <si>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</si>
  <si>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</si>
  <si>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</si>
  <si>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</si>
  <si>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</si>
  <si>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</si>
  <si>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</si>
  <si>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</si>
  <si>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</si>
  <si>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</si>
  <si>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</si>
  <si>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</si>
  <si>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</si>
  <si>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</si>
  <si>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</si>
  <si>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</si>
  <si>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</si>
  <si>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</si>
  <si>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</si>
  <si>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</si>
  <si>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</si>
  <si>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</si>
  <si>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</si>
  <si>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</si>
  <si>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</si>
  <si>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</si>
  <si>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</si>
  <si>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</si>
  <si>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</si>
  <si>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</si>
  <si>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</si>
  <si>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</si>
  <si>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</si>
  <si>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</si>
  <si>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</si>
  <si>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</si>
  <si>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</si>
  <si>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</si>
  <si>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</si>
  <si>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</si>
  <si>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</si>
  <si>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</si>
  <si>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</si>
  <si>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</si>
  <si>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</si>
  <si>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</si>
  <si>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</si>
  <si>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</si>
  <si>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</si>
  <si>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</si>
  <si>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</si>
  <si>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</si>
  <si>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</si>
  <si>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</si>
  <si>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</si>
  <si>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</si>
  <si>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</si>
  <si>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</si>
  <si>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</si>
  <si>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</si>
  <si>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</si>
  <si>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</si>
  <si>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</si>
  <si>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</si>
  <si>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</si>
  <si>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</si>
  <si>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</si>
  <si>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</si>
  <si>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</si>
  <si>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</si>
  <si>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</si>
  <si>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</si>
  <si>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</si>
  <si>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</si>
  <si>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</si>
  <si>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</si>
  <si>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</si>
  <si>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</si>
  <si>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</si>
  <si>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</si>
  <si>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</si>
  <si>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</si>
  <si>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</si>
  <si>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</si>
  <si>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</si>
  <si>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</si>
  <si>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</si>
  <si>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</si>
  <si>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</si>
  <si>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</si>
  <si>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</si>
  <si>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</si>
  <si>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</si>
  <si>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</si>
  <si>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</si>
  <si>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</si>
  <si>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</si>
  <si>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</si>
  <si>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</si>
  <si>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</si>
  <si>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</si>
  <si>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</si>
  <si>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</si>
  <si>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</si>
  <si>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</si>
  <si>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</si>
  <si>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</si>
  <si>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</si>
  <si>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</si>
  <si>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</si>
  <si>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</si>
  <si>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</si>
  <si>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</si>
  <si>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</si>
  <si>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</si>
  <si>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</si>
  <si>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</si>
  <si>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</si>
  <si>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</si>
  <si>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</si>
  <si>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</si>
  <si>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</si>
  <si>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</si>
  <si>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</si>
  <si>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</si>
  <si>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</si>
  <si>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</si>
  <si>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</si>
  <si>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</si>
  <si>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</si>
  <si>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</si>
  <si>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</si>
  <si>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</si>
  <si>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</si>
  <si>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</si>
  <si>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</si>
  <si>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</si>
  <si>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</si>
  <si>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</si>
  <si>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</si>
  <si>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</si>
  <si>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</si>
  <si>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</si>
  <si>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</si>
  <si>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</si>
  <si>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</si>
  <si>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</si>
  <si>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</si>
  <si>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</si>
  <si>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</si>
  <si>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</si>
  <si>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</si>
  <si>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</si>
  <si>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</si>
  <si>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</si>
  <si>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</si>
  <si>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</si>
  <si>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</si>
  <si>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</si>
  <si>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</si>
  <si>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</si>
  <si>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</si>
  <si>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</si>
  <si>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</si>
  <si>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</si>
  <si>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</si>
  <si>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</si>
  <si>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</si>
  <si>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</si>
  <si>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</si>
  <si>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</si>
  <si>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</si>
  <si>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</si>
  <si>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</si>
  <si>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</si>
  <si>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</si>
  <si>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</si>
  <si>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</si>
  <si>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</si>
  <si>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</si>
  <si>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</si>
  <si>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</si>
  <si>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</si>
  <si>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</si>
  <si>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</si>
  <si>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</si>
  <si>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</si>
  <si>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</si>
  <si>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</si>
  <si>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</si>
  <si>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</si>
  <si>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</si>
  <si>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</si>
  <si>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</si>
  <si>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</si>
  <si>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</si>
  <si>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</si>
  <si>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</si>
  <si>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</si>
  <si>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</si>
  <si>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</si>
  <si>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</si>
  <si>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</si>
  <si>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</si>
  <si>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</si>
  <si>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</si>
  <si>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</si>
  <si>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</si>
  <si>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</si>
  <si>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</si>
  <si>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</si>
  <si>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</si>
  <si>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</si>
  <si>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</si>
  <si>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</si>
  <si>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</si>
  <si>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</si>
  <si>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</si>
  <si>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</si>
  <si>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</si>
  <si>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</si>
  <si>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</si>
  <si>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</si>
  <si>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</si>
  <si>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</si>
  <si>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</si>
  <si>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</si>
  <si>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</si>
  <si>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</si>
  <si>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</si>
  <si>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</si>
  <si>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</si>
  <si>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</si>
  <si>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</si>
  <si>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</si>
  <si>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</si>
  <si>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</si>
  <si>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</si>
  <si>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</si>
  <si>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</si>
  <si>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</si>
  <si>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</si>
  <si>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</si>
  <si>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</si>
  <si>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</si>
  <si>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</si>
  <si>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</si>
  <si>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</si>
  <si>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</si>
  <si>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</si>
  <si>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</si>
  <si>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</si>
  <si>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</si>
  <si>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</si>
  <si>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</si>
  <si>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</si>
  <si>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</si>
  <si>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</si>
  <si>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</si>
  <si>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</si>
  <si>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</si>
  <si>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</si>
  <si>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</si>
  <si>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</si>
  <si>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</si>
  <si>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</si>
  <si>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</si>
  <si>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</si>
  <si>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</si>
  <si>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</si>
  <si>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</si>
  <si>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</si>
  <si>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</si>
  <si>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</si>
  <si>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</si>
  <si>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</si>
  <si>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</si>
  <si>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</si>
  <si>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</si>
  <si>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</si>
  <si>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</si>
  <si>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</si>
  <si>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</si>
  <si>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</si>
  <si>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</si>
  <si>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</si>
  <si>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</si>
  <si>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</si>
  <si>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</si>
  <si>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</si>
  <si>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</si>
  <si>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</si>
  <si>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</si>
  <si>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</si>
  <si>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</si>
  <si>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</si>
  <si>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</si>
  <si>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</si>
  <si>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</si>
  <si>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</si>
  <si>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</si>
  <si>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</si>
  <si>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</si>
  <si>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</si>
  <si>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</si>
  <si>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</si>
  <si>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</si>
  <si>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</si>
  <si>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</si>
  <si>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</si>
  <si>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</si>
  <si>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</si>
  <si>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</si>
  <si>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</si>
  <si>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</si>
  <si>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</si>
  <si>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</si>
  <si>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</si>
  <si>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</si>
  <si>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</si>
  <si>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</si>
  <si>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</si>
  <si>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</si>
  <si>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</si>
  <si>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</si>
  <si>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</si>
  <si>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</si>
  <si>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</si>
  <si>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</si>
  <si>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</si>
  <si>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</si>
  <si>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</si>
  <si>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</si>
  <si>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</si>
  <si>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</si>
  <si>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</si>
  <si>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</si>
  <si>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</si>
  <si>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</si>
  <si>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</si>
  <si>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</si>
  <si>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</si>
  <si>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</si>
  <si>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</si>
  <si>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</si>
  <si>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</si>
  <si>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</si>
  <si>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</si>
  <si>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</si>
  <si>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</si>
  <si>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</si>
  <si>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</si>
  <si>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</si>
  <si>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</si>
  <si>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</si>
  <si>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</si>
  <si>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</si>
  <si>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</si>
  <si>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</si>
  <si>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</si>
  <si>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</si>
  <si>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</si>
  <si>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</si>
  <si>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</si>
  <si>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</si>
  <si>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</si>
  <si>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</si>
  <si>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</si>
  <si>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</si>
  <si>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</si>
  <si>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</si>
  <si>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</si>
  <si>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</si>
  <si>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</si>
  <si>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</si>
  <si>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</si>
  <si>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</si>
  <si>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</si>
  <si>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</si>
  <si>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</si>
  <si>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</si>
  <si>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</si>
  <si>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</si>
  <si>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</si>
  <si>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</si>
  <si>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</si>
  <si>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</si>
  <si>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</si>
  <si>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</si>
  <si>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</si>
  <si>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</si>
  <si>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</si>
  <si>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</si>
  <si>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</si>
  <si>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</si>
  <si>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</si>
  <si>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</si>
  <si>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</si>
  <si>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</si>
  <si>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</si>
  <si>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</si>
  <si>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</si>
  <si>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</si>
  <si>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</si>
  <si>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</si>
  <si>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</si>
  <si>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</si>
  <si>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</si>
  <si>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</si>
  <si>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</si>
  <si>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</si>
  <si>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</si>
  <si>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</si>
  <si>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</si>
  <si>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</si>
  <si>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</si>
  <si>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</si>
  <si>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</si>
  <si>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</si>
  <si>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</si>
  <si>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</si>
  <si>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</si>
  <si>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</si>
  <si>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</si>
  <si>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</si>
  <si>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</si>
  <si>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</si>
  <si>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</si>
  <si>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</si>
  <si>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</si>
  <si>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</si>
  <si>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</si>
  <si>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</si>
  <si>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</si>
  <si>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</si>
  <si>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</si>
  <si>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</si>
  <si>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</si>
  <si>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</si>
  <si>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</si>
  <si>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</si>
  <si>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</si>
  <si>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</si>
  <si>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</si>
  <si>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</si>
  <si>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</si>
  <si>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</si>
  <si>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</si>
  <si>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</si>
  <si>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</si>
  <si>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</si>
  <si>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</si>
  <si>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</si>
  <si>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</si>
  <si>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</si>
  <si>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</si>
  <si>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</si>
  <si>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</si>
  <si>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</si>
  <si>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</si>
  <si>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</si>
  <si>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</si>
  <si>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</si>
  <si>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</si>
  <si>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</si>
  <si>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</si>
  <si>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</si>
  <si>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</si>
  <si>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</si>
  <si>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</si>
  <si>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</si>
  <si>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</si>
  <si>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</si>
  <si>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</si>
  <si>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</si>
  <si>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</si>
  <si>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</si>
  <si>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</si>
  <si>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</si>
  <si>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</si>
  <si>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</si>
  <si>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</si>
  <si>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</si>
  <si>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</si>
  <si>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</si>
  <si>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</si>
  <si>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</si>
  <si>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</si>
  <si>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</si>
  <si>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</si>
  <si>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</si>
  <si>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</si>
  <si>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</si>
  <si>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</si>
  <si>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</si>
  <si>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</si>
  <si>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</si>
  <si>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</si>
  <si>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</si>
  <si>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</si>
  <si>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</si>
  <si>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</si>
  <si>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</si>
  <si>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</si>
  <si>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</si>
  <si>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</si>
  <si>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</si>
  <si>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</si>
  <si>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</si>
  <si>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</si>
  <si>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</si>
  <si>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</si>
  <si>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</si>
  <si>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</si>
  <si>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</si>
  <si>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</si>
  <si>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</si>
  <si>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</si>
  <si>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</si>
  <si>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</si>
  <si>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</si>
  <si>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</si>
  <si>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</si>
  <si>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</si>
  <si>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</si>
  <si>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</si>
  <si>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</si>
  <si>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</si>
  <si>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</si>
  <si>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</si>
  <si>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</si>
  <si>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</si>
  <si>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</si>
  <si>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</si>
  <si>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</si>
  <si>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</si>
  <si>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</si>
  <si>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</si>
  <si>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</si>
  <si>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</si>
  <si>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</si>
  <si>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</si>
  <si>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</si>
  <si>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</si>
  <si>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</si>
  <si>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</si>
  <si>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</si>
  <si>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</si>
  <si>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</si>
  <si>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</si>
  <si>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</si>
  <si>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</si>
  <si>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</si>
  <si>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</si>
  <si>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</si>
  <si>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</si>
  <si>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</si>
  <si>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</si>
  <si>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</si>
  <si>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</si>
  <si>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</si>
  <si>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</si>
  <si>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</si>
  <si>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</si>
  <si>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</si>
  <si>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</si>
  <si>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</si>
  <si>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</si>
  <si>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</si>
  <si>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</si>
  <si>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</si>
  <si>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</si>
  <si>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</si>
  <si>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</si>
  <si>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</si>
  <si>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</si>
  <si>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</si>
  <si>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</si>
  <si>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</si>
  <si>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</si>
  <si>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</si>
  <si>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</si>
  <si>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</si>
  <si>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</si>
  <si>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</si>
  <si>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</si>
  <si>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</si>
  <si>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</si>
  <si>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</si>
  <si>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</si>
  <si>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</si>
  <si>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</si>
  <si>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</si>
  <si>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</si>
  <si>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</si>
  <si>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</si>
  <si>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</si>
  <si>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</si>
  <si>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</si>
  <si>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</si>
  <si>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</si>
  <si>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</si>
  <si>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</si>
  <si>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</si>
  <si>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</si>
  <si>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</si>
  <si>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</si>
  <si>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</si>
  <si>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</si>
  <si>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</si>
  <si>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</si>
  <si>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</si>
  <si>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</si>
  <si>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</si>
  <si>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</si>
  <si>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</si>
  <si>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</si>
  <si>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</si>
  <si>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</si>
  <si>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</si>
  <si>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</si>
  <si>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</si>
  <si>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</si>
  <si>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</si>
  <si>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</si>
  <si>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</si>
  <si>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</si>
  <si>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</si>
  <si>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</si>
  <si>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</si>
  <si>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</si>
  <si>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</si>
  <si>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</si>
  <si>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</si>
  <si>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</si>
  <si>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</si>
  <si>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</si>
  <si>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</si>
  <si>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</si>
  <si>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</si>
  <si>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</si>
  <si>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</si>
  <si>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</si>
  <si>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</si>
  <si>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</si>
  <si>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</si>
  <si>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</si>
  <si>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</si>
  <si>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</si>
  <si>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</si>
  <si>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</si>
  <si>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</si>
  <si>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</si>
  <si>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</si>
  <si>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</si>
  <si>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</si>
  <si>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</si>
  <si>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</si>
  <si>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</si>
  <si>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</si>
  <si>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</si>
  <si>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</si>
  <si>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</si>
  <si>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</si>
  <si>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</si>
  <si>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</si>
  <si>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</si>
  <si>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</si>
  <si>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</si>
  <si>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</si>
  <si>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</si>
  <si>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</si>
  <si>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</si>
  <si>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</si>
  <si>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</si>
  <si>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</si>
  <si>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</si>
  <si>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</si>
  <si>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</si>
  <si>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</si>
  <si>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</si>
  <si>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</si>
  <si>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</si>
  <si>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</si>
  <si>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</si>
  <si>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</si>
  <si>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</si>
  <si>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</si>
  <si>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</si>
  <si>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</si>
  <si>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</si>
  <si>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</si>
  <si>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</si>
  <si>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</si>
  <si>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</si>
  <si>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</si>
  <si>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</si>
  <si>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</si>
  <si>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</si>
  <si>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</si>
  <si>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</si>
  <si>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</si>
  <si>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</si>
  <si>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</si>
  <si>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</si>
  <si>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</si>
  <si>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</si>
  <si>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</si>
  <si>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</si>
  <si>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</si>
  <si>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</si>
  <si>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</si>
  <si>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</si>
  <si>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</si>
  <si>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</si>
  <si>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</si>
  <si>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</si>
  <si>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</si>
  <si>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</si>
  <si>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</si>
  <si>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</si>
  <si>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</si>
  <si>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</si>
  <si>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</si>
  <si>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</si>
  <si>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</si>
  <si>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</si>
  <si>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</si>
  <si>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</si>
  <si>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</si>
  <si>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</si>
  <si>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</si>
  <si>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</si>
  <si>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</si>
  <si>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</si>
  <si>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</si>
  <si>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</si>
  <si>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</si>
  <si>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</si>
  <si>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</si>
  <si>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</si>
  <si>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</si>
  <si>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</si>
  <si>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</si>
  <si>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</si>
  <si>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</si>
  <si>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</si>
  <si>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</si>
  <si>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</si>
  <si>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</si>
  <si>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</si>
  <si>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</si>
  <si>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</si>
  <si>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</si>
  <si>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</si>
  <si>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</si>
  <si>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</si>
  <si>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</si>
  <si>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</si>
  <si>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</si>
  <si>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</si>
  <si>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</si>
  <si>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</si>
  <si>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</si>
  <si>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</si>
  <si>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</si>
  <si>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</si>
  <si>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</si>
  <si>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</si>
  <si>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</si>
  <si>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</si>
  <si>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</si>
  <si>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</si>
  <si>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</si>
  <si>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</si>
  <si>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</si>
  <si>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</si>
  <si>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</si>
  <si>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</si>
  <si>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</si>
  <si>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</si>
  <si>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</si>
  <si>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</si>
  <si>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</si>
  <si>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</si>
  <si>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</si>
  <si>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</si>
  <si>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</si>
  <si>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</si>
  <si>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</si>
  <si>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</si>
  <si>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</si>
  <si>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</si>
  <si>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</si>
  <si>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</si>
  <si>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</si>
  <si>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</si>
  <si>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</si>
  <si>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</si>
  <si>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</si>
  <si>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</si>
  <si>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</si>
  <si>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</si>
  <si>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</si>
  <si>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</si>
  <si>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</si>
  <si>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</si>
  <si>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</si>
  <si>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</si>
  <si>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</si>
  <si>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</si>
  <si>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</si>
  <si>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</si>
  <si>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</si>
  <si>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</si>
  <si>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</si>
  <si>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</si>
  <si>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</si>
  <si>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</si>
  <si>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</si>
  <si>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</si>
  <si>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</si>
  <si>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</si>
  <si>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</si>
  <si>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</si>
  <si>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</si>
  <si>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</si>
  <si>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</si>
  <si>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</si>
  <si>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</si>
  <si>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</si>
  <si>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</si>
  <si>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</si>
  <si>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</si>
  <si>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</si>
  <si>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</si>
  <si>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</si>
  <si>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</si>
  <si>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</si>
  <si>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</si>
  <si>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</si>
  <si>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</si>
  <si>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</si>
  <si>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</si>
  <si>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</si>
  <si>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</si>
  <si>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</si>
  <si>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</si>
  <si>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</si>
  <si>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</si>
  <si>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</si>
  <si>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</si>
  <si>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</si>
  <si>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</si>
  <si>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</si>
  <si>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</si>
  <si>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</si>
  <si>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</si>
  <si>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</si>
  <si>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</si>
  <si>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</si>
  <si>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</si>
  <si>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</si>
  <si>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</si>
  <si>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</si>
  <si>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</si>
  <si>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</si>
  <si>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</si>
  <si>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</si>
  <si>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</si>
  <si>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</si>
  <si>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</si>
  <si>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</si>
  <si>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</si>
  <si>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</si>
  <si>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</si>
  <si>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</si>
  <si>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</si>
  <si>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</si>
  <si>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</si>
  <si>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</si>
  <si>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</si>
  <si>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</si>
  <si>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</si>
  <si>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</si>
  <si>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</si>
  <si>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</si>
  <si>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</si>
  <si>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</si>
  <si>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</si>
  <si>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</si>
  <si>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</si>
  <si>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</si>
  <si>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</si>
  <si>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</si>
  <si>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</si>
  <si>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</si>
  <si>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</si>
  <si>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</si>
  <si>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</si>
  <si>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</si>
  <si>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</si>
  <si>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</si>
  <si>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</si>
  <si>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</si>
  <si>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</si>
  <si>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</si>
  <si>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</si>
  <si>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</si>
  <si>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</si>
  <si>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</si>
  <si>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</si>
  <si>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</si>
  <si>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</si>
  <si>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</si>
  <si>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</si>
  <si>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</si>
  <si>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</si>
  <si>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</si>
  <si>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</si>
  <si>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</si>
  <si>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</si>
  <si>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</si>
  <si>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</si>
  <si>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</si>
  <si>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</si>
  <si>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</si>
  <si>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</si>
  <si>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</si>
  <si>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</si>
  <si>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</si>
  <si>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</si>
  <si>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</si>
  <si>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</si>
  <si>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</si>
  <si>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</si>
  <si>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</si>
  <si>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</si>
  <si>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</si>
  <si>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</si>
  <si>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</si>
  <si>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</si>
  <si>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</si>
  <si>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</si>
  <si>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</si>
  <si>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</si>
  <si>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</si>
  <si>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</si>
  <si>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</si>
  <si>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</si>
  <si>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</si>
  <si>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</si>
  <si>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</si>
  <si>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</si>
  <si>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</si>
  <si>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</si>
  <si>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</si>
  <si>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</si>
  <si>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</si>
  <si>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</si>
  <si>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</si>
  <si>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</si>
  <si>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</si>
  <si>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</si>
  <si>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</si>
  <si>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</si>
  <si>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</si>
  <si>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</si>
  <si>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</si>
  <si>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</si>
  <si>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</si>
  <si>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</si>
  <si>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</si>
  <si>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</si>
  <si>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</si>
  <si>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</si>
  <si>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</si>
  <si>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</si>
  <si>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</si>
  <si>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</si>
  <si>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</si>
  <si>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</si>
  <si>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</si>
  <si>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</si>
  <si>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</si>
  <si>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</si>
  <si>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</si>
  <si>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</si>
  <si>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</si>
  <si>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</si>
  <si>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</si>
  <si>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</si>
  <si>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</si>
  <si>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</si>
  <si>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</si>
  <si>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</si>
  <si>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</si>
  <si>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</si>
  <si>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</si>
  <si>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</si>
  <si>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</si>
  <si>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</si>
  <si>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</si>
  <si>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</si>
  <si>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</si>
  <si>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</si>
  <si>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</si>
  <si>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</si>
  <si>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</si>
  <si>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</si>
  <si>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</si>
  <si>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</si>
  <si>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</si>
  <si>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</si>
  <si>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</si>
  <si>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</si>
  <si>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</si>
  <si>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</si>
  <si>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</si>
  <si>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</si>
  <si>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</si>
  <si>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</si>
  <si>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</si>
  <si>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</si>
  <si>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</si>
  <si>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</si>
  <si>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</si>
  <si>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</si>
  <si>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</si>
  <si>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</si>
  <si>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</si>
  <si>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</si>
  <si>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</si>
  <si>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</si>
  <si>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</si>
  <si>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</si>
  <si>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</si>
  <si>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</si>
  <si>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</si>
  <si>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</si>
  <si>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</si>
  <si>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</si>
  <si>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</si>
  <si>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</si>
  <si>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</si>
  <si>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</si>
  <si>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</si>
  <si>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</si>
  <si>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</si>
  <si>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</si>
  <si>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</si>
  <si>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</si>
  <si>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</si>
  <si>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</si>
  <si>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</si>
  <si>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</si>
  <si>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</si>
  <si>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</si>
  <si>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</si>
  <si>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</si>
  <si>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</si>
  <si>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</si>
  <si>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</si>
  <si>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</si>
  <si>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</si>
  <si>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</si>
  <si>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</si>
  <si>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</si>
  <si>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</si>
  <si>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</si>
  <si>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</si>
  <si>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</si>
  <si>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</si>
  <si>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</si>
  <si>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</si>
  <si>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</si>
  <si>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</si>
  <si>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</si>
  <si>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</si>
  <si>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</si>
  <si>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</si>
  <si>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</si>
  <si>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</si>
  <si>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</si>
  <si>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</si>
  <si>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</si>
  <si>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</si>
  <si>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</si>
  <si>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</si>
  <si>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</si>
  <si>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</si>
  <si>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</si>
  <si>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</si>
  <si>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</si>
  <si>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</si>
  <si>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</si>
  <si>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</si>
  <si>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</si>
  <si>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</si>
  <si>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</si>
  <si>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</si>
  <si>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</si>
  <si>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</si>
  <si>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</si>
  <si>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</si>
  <si>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</si>
  <si>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</si>
  <si>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</si>
  <si>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</si>
  <si>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</si>
  <si>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</si>
  <si>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</si>
  <si>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</si>
  <si>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</si>
  <si>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</si>
  <si>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</si>
  <si>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</si>
  <si>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</si>
  <si>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</si>
  <si>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</si>
  <si>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</si>
  <si>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</si>
  <si>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</si>
  <si>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</si>
  <si>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</si>
  <si>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</si>
  <si>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</si>
  <si>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</si>
  <si>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</si>
  <si>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</si>
  <si>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</si>
  <si>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</si>
  <si>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</si>
  <si>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</si>
  <si>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</si>
  <si>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</si>
  <si>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</si>
  <si>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</si>
  <si>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</si>
  <si>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</si>
  <si>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</si>
  <si>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</si>
  <si>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</si>
  <si>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</si>
  <si>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</si>
  <si>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</si>
  <si>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</si>
  <si>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</si>
  <si>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</si>
  <si>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</si>
  <si>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</si>
  <si>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</si>
  <si>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</si>
  <si>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</si>
  <si>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</si>
  <si>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</si>
  <si>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</si>
  <si>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</si>
  <si>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</si>
  <si>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</si>
  <si>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</si>
  <si>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</si>
  <si>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</si>
  <si>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</si>
  <si>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</si>
  <si>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</si>
  <si>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</si>
  <si>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</si>
  <si>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</si>
  <si>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</si>
  <si>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</si>
  <si>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</si>
  <si>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</si>
  <si>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</si>
  <si>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</si>
  <si>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</si>
  <si>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</si>
  <si>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</si>
  <si>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</si>
  <si>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</si>
  <si>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</si>
  <si>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</si>
  <si>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</si>
  <si>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</si>
  <si>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</si>
  <si>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</si>
  <si>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</si>
  <si>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</si>
  <si>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</si>
  <si>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</si>
  <si>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</si>
  <si>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</si>
  <si>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</si>
  <si>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</si>
  <si>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</si>
  <si>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</si>
  <si>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</si>
  <si>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</si>
  <si>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</si>
  <si>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</si>
  <si>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</si>
  <si>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</si>
  <si>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</si>
  <si>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</si>
  <si>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</si>
  <si>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</si>
  <si>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</si>
  <si>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</si>
  <si>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</si>
  <si>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</si>
  <si>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</si>
  <si>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</si>
  <si>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</si>
  <si>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</si>
  <si>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</si>
  <si>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</si>
  <si>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</si>
  <si>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</si>
  <si>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</si>
  <si>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</si>
  <si>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</si>
  <si>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</si>
  <si>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</si>
  <si>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</si>
  <si>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</si>
  <si>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</si>
  <si>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</si>
  <si>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</si>
  <si>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</si>
  <si>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</si>
  <si>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</si>
  <si>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</si>
  <si>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</si>
  <si>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</si>
  <si>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</si>
  <si>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</si>
  <si>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</si>
  <si>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</si>
  <si>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</si>
  <si>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</si>
  <si>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</si>
  <si>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</si>
  <si>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</si>
  <si>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</si>
  <si>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</si>
  <si>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</si>
  <si>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</si>
  <si>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</si>
  <si>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</si>
  <si>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</si>
  <si>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</si>
  <si>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</si>
  <si>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</si>
  <si>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</si>
  <si>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</si>
  <si>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</si>
  <si>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</si>
  <si>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</si>
  <si>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</si>
  <si>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</si>
  <si>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</si>
  <si>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</si>
  <si>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</si>
  <si>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</si>
  <si>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</si>
  <si>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</si>
  <si>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</si>
  <si>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</si>
  <si>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</si>
  <si>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</si>
  <si>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</si>
  <si>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</si>
  <si>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</si>
  <si>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</si>
  <si>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</si>
  <si>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</si>
  <si>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</si>
  <si>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</si>
  <si>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</si>
  <si>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</si>
  <si>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</si>
  <si>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</si>
  <si>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</si>
  <si>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</si>
  <si>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</si>
  <si>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</si>
  <si>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</si>
  <si>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</si>
  <si>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</si>
  <si>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</si>
  <si>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</si>
  <si>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</si>
  <si>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</si>
  <si>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</si>
  <si>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</si>
  <si>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</si>
  <si>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</si>
  <si>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</si>
  <si>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</si>
  <si>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</si>
  <si>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</si>
  <si>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</si>
  <si>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</si>
  <si>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</si>
  <si>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</si>
  <si>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</si>
  <si>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</si>
  <si>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</si>
  <si>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</si>
  <si>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</si>
  <si>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</si>
  <si>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</si>
  <si>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</si>
  <si>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</si>
  <si>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</si>
  <si>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</si>
  <si>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</si>
  <si>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</si>
  <si>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</si>
  <si>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</si>
  <si>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</si>
  <si>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</si>
  <si>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</si>
  <si>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</si>
  <si>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</si>
  <si>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</si>
  <si>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</si>
  <si>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</si>
  <si>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</si>
  <si>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</si>
  <si>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</si>
  <si>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</si>
  <si>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</si>
  <si>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</si>
  <si>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</si>
  <si>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</si>
  <si>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</si>
  <si>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</si>
  <si>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</si>
  <si>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</si>
  <si>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</si>
  <si>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</si>
  <si>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</si>
  <si>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</si>
  <si>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</si>
  <si>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</si>
  <si>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</si>
  <si>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</si>
  <si>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</si>
  <si>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</si>
  <si>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</si>
  <si>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</si>
  <si>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</si>
  <si>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</si>
  <si>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</si>
  <si>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</si>
  <si>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</si>
  <si>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</si>
  <si>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</si>
  <si>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</si>
  <si>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</si>
  <si>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</si>
  <si>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</si>
  <si>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</si>
  <si>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</si>
  <si>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</si>
  <si>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</si>
  <si>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</si>
  <si>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</si>
  <si>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</si>
  <si>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</si>
  <si>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</si>
  <si>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</si>
  <si>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</si>
  <si>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</si>
  <si>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</si>
  <si>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</si>
  <si>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</si>
  <si>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</si>
  <si>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</si>
  <si>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</si>
  <si>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</si>
  <si>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</si>
  <si>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</si>
  <si>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</si>
  <si>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</si>
  <si>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</si>
  <si>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</si>
  <si>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</si>
  <si>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</si>
  <si>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</si>
  <si>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</si>
  <si>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</si>
  <si>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</si>
  <si>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</si>
  <si>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</si>
  <si>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</si>
  <si>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</si>
  <si>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</si>
  <si>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</si>
  <si>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</si>
  <si>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</si>
  <si>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</si>
  <si>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</si>
  <si>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</si>
  <si>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</si>
  <si>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</si>
  <si>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</si>
  <si>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</si>
  <si>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</si>
  <si>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</si>
  <si>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</si>
  <si>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</si>
  <si>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</si>
  <si>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</si>
  <si>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</si>
  <si>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</si>
  <si>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</si>
  <si>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</si>
  <si>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</si>
  <si>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</si>
  <si>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</si>
  <si>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</si>
  <si>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</si>
  <si>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</si>
  <si>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</si>
  <si>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</si>
  <si>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</si>
  <si>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</si>
  <si>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</si>
  <si>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</si>
  <si>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</si>
  <si>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</si>
  <si>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</si>
  <si>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</si>
  <si>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</si>
  <si>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</si>
  <si>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</si>
  <si>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</si>
  <si>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</si>
  <si>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</si>
  <si>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</si>
  <si>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</si>
  <si>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</si>
  <si>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</si>
  <si>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</si>
  <si>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</si>
  <si>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</si>
  <si>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</si>
  <si>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</si>
  <si>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</si>
  <si>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</si>
  <si>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</si>
  <si>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</si>
  <si>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</si>
  <si>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</si>
  <si>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</si>
  <si>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</si>
  <si>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</si>
  <si>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</si>
  <si>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</si>
  <si>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</si>
  <si>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</si>
  <si>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</si>
  <si>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</si>
  <si>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</si>
  <si>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</si>
  <si>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</si>
  <si>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</si>
  <si>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</si>
  <si>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</si>
  <si>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</si>
  <si>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</si>
  <si>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</si>
  <si>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</si>
  <si>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</si>
  <si>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</si>
  <si>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</si>
  <si>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</si>
  <si>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</si>
  <si>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</si>
  <si>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</si>
  <si>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</si>
  <si>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</si>
  <si>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</si>
  <si>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</si>
  <si>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</si>
  <si>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</si>
  <si>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</si>
  <si>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</si>
  <si>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</si>
  <si>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</si>
  <si>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</si>
  <si>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</si>
  <si>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</si>
  <si>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</si>
  <si>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</si>
  <si>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</si>
  <si>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</si>
  <si>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</si>
  <si>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</si>
  <si>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</si>
  <si>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</si>
  <si>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</si>
  <si>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</si>
  <si>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</si>
  <si>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</si>
  <si>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</si>
  <si>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</si>
  <si>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</si>
  <si>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</si>
  <si>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</si>
  <si>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</si>
  <si>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</si>
  <si>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</si>
  <si>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</si>
  <si>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</si>
  <si>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</si>
  <si>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</si>
  <si>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</si>
  <si>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</si>
  <si>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</si>
  <si>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</si>
  <si>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</si>
  <si>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</si>
  <si>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</si>
  <si>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</si>
  <si>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</si>
  <si>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</si>
  <si>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</si>
  <si>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</si>
  <si>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</si>
  <si>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</si>
  <si>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</si>
  <si>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</si>
  <si>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</si>
  <si>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</si>
  <si>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</si>
  <si>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</si>
  <si>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</si>
  <si>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</si>
  <si>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</si>
  <si>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</si>
  <si>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</si>
  <si>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</si>
  <si>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</si>
  <si>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</si>
  <si>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</si>
  <si>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</si>
  <si>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</si>
  <si>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</si>
  <si>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</si>
  <si>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</si>
  <si>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</si>
  <si>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</si>
  <si>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</si>
  <si>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</si>
  <si>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</si>
  <si>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</si>
  <si>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</si>
  <si>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</si>
  <si>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</si>
  <si>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</si>
  <si>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</si>
  <si>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</si>
  <si>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</si>
  <si>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</si>
  <si>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</si>
  <si>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</si>
  <si>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</si>
  <si>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</si>
  <si>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</si>
  <si>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</si>
  <si>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</si>
  <si>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</si>
  <si>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</si>
  <si>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</si>
  <si>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</si>
  <si>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</si>
  <si>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</si>
  <si>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</si>
  <si>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</si>
  <si>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</si>
  <si>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</si>
  <si>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</si>
  <si>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</si>
  <si>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</si>
  <si>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</si>
  <si>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</si>
  <si>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</si>
  <si>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</si>
  <si>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</si>
  <si>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</si>
  <si>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</si>
  <si>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</si>
  <si>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</si>
  <si>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</si>
  <si>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</si>
  <si>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</si>
  <si>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</si>
  <si>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</si>
  <si>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</si>
  <si>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</si>
  <si>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</si>
  <si>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</si>
  <si>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</si>
  <si>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</si>
  <si>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</si>
  <si>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</si>
  <si>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</si>
  <si>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</si>
  <si>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</si>
  <si>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</si>
  <si>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</si>
  <si>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</si>
  <si>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</si>
  <si>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</si>
  <si>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</si>
  <si>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</si>
  <si>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</si>
  <si>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</si>
  <si>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</si>
  <si>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</si>
  <si>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</si>
  <si>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</si>
  <si>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</si>
  <si>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</si>
  <si>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</si>
  <si>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</si>
  <si>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</si>
  <si>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</si>
  <si>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</si>
  <si>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</si>
  <si>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</si>
  <si>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</si>
  <si>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</si>
  <si>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</si>
  <si>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</si>
  <si>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</si>
  <si>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</si>
  <si>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</si>
  <si>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</si>
  <si>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</si>
  <si>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</si>
  <si>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</si>
  <si>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</si>
  <si>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</si>
  <si>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</si>
  <si>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</si>
  <si>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</si>
  <si>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</si>
  <si>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</si>
  <si>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</si>
  <si>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</si>
  <si>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</si>
  <si>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</si>
  <si>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</si>
  <si>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</si>
  <si>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</si>
  <si>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</si>
  <si>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</si>
  <si>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</si>
  <si>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</si>
  <si>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</si>
  <si>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</si>
  <si>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</si>
  <si>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</si>
  <si>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</si>
  <si>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</si>
  <si>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</si>
  <si>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</si>
  <si>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</si>
  <si>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</si>
  <si>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</si>
  <si>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</si>
  <si>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</si>
  <si>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</si>
  <si>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</si>
  <si>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</si>
  <si>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</si>
  <si>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</si>
  <si>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</si>
  <si>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</si>
  <si>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</si>
  <si>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</si>
  <si>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</si>
  <si>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</si>
  <si>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</si>
  <si>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</si>
  <si>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</si>
  <si>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</si>
  <si>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</si>
  <si>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</si>
  <si>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</si>
  <si>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</si>
  <si>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</si>
  <si>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</si>
  <si>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</si>
  <si>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</si>
  <si>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</si>
  <si>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</si>
  <si>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</si>
  <si>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</si>
  <si>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</si>
  <si>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</si>
  <si>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</si>
  <si>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</si>
  <si>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</si>
  <si>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</si>
  <si>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</si>
  <si>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</si>
  <si>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</si>
  <si>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</si>
  <si>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</si>
  <si>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</si>
  <si>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</si>
  <si>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</si>
  <si>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</si>
  <si>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</si>
  <si>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</si>
  <si>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</si>
  <si>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</si>
  <si>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</si>
  <si>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</si>
  <si>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</si>
  <si>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</si>
  <si>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</si>
  <si>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</si>
  <si>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</si>
  <si>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</si>
  <si>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</si>
  <si>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</si>
  <si>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</si>
  <si>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</si>
  <si>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</si>
  <si>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</si>
  <si>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</si>
  <si>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</si>
  <si>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</si>
  <si>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</si>
  <si>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</si>
  <si>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</si>
  <si>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</si>
  <si>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</si>
  <si>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</si>
  <si>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</si>
  <si>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</si>
  <si>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</si>
  <si>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</si>
  <si>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</si>
  <si>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</si>
  <si>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</si>
  <si>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</si>
  <si>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</si>
  <si>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</si>
  <si>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</si>
  <si>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</si>
  <si>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</si>
  <si>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</si>
  <si>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</si>
  <si>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</si>
  <si>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</si>
  <si>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</si>
  <si>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</si>
  <si>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</si>
  <si>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</si>
  <si>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</si>
  <si>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</si>
  <si>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</si>
  <si>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</si>
  <si>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</si>
  <si>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</si>
  <si>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</si>
  <si>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</si>
  <si>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</si>
  <si>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</si>
  <si>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</si>
  <si>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</si>
  <si>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</si>
  <si>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</si>
  <si>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</si>
  <si>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</si>
  <si>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</si>
  <si>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</si>
  <si>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</si>
  <si>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</si>
  <si>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</si>
  <si>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</si>
  <si>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</si>
  <si>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</si>
  <si>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</si>
  <si>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</si>
  <si>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</si>
  <si>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</si>
  <si>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</si>
  <si>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</si>
  <si>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</si>
  <si>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</si>
  <si>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</si>
  <si>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</si>
  <si>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</si>
  <si>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</si>
  <si>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</si>
  <si>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</si>
  <si>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</si>
  <si>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</si>
  <si>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</si>
  <si>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</si>
  <si>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</si>
  <si>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</si>
  <si>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</si>
  <si>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</si>
  <si>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</si>
  <si>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</si>
  <si>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</si>
  <si>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</si>
  <si>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</si>
  <si>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</si>
  <si>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</si>
  <si>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</si>
  <si>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</si>
  <si>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</si>
  <si>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</si>
  <si>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</si>
  <si>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</si>
  <si>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</si>
  <si>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</si>
  <si>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</si>
  <si>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</si>
  <si>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</si>
  <si>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</si>
  <si>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</si>
  <si>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</si>
  <si>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</si>
  <si>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</si>
  <si>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</si>
  <si>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</si>
  <si>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</si>
  <si>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</si>
  <si>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</si>
  <si>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</si>
  <si>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</si>
  <si>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</si>
  <si>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</si>
  <si>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</si>
  <si>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</si>
  <si>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</si>
  <si>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</si>
  <si>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</si>
  <si>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</si>
  <si>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</si>
  <si>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</si>
  <si>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</si>
  <si>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</si>
  <si>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</si>
  <si>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</si>
  <si>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</si>
  <si>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</si>
  <si>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</si>
  <si>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</si>
  <si>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</si>
  <si>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</si>
  <si>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</si>
  <si>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</si>
  <si>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</si>
  <si>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</si>
  <si>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</si>
  <si>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</si>
  <si>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</si>
  <si>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</si>
  <si>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</si>
  <si>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</si>
  <si>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</si>
  <si>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</si>
  <si>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</si>
  <si>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</si>
  <si>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</si>
  <si>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</si>
  <si>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</si>
  <si>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</si>
  <si>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</si>
  <si>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</si>
  <si>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</si>
  <si>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</si>
  <si>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</si>
  <si>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</si>
  <si>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</si>
  <si>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</si>
  <si>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</si>
  <si>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</si>
  <si>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</si>
  <si>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</si>
  <si>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</si>
  <si>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</si>
  <si>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</si>
  <si>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</si>
  <si>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</si>
  <si>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</si>
  <si>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</si>
  <si>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</si>
  <si>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</si>
  <si>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</si>
  <si>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</si>
  <si>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</si>
  <si>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</si>
  <si>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</si>
  <si>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</si>
  <si>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</si>
  <si>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</si>
  <si>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</si>
  <si>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</si>
  <si>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</si>
  <si>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</si>
  <si>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</si>
  <si>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</si>
  <si>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</si>
  <si>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</si>
  <si>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</si>
  <si>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</si>
  <si>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</si>
  <si>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</si>
  <si>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</si>
  <si>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</si>
  <si>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</si>
  <si>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</si>
  <si>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</si>
  <si>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</si>
  <si>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</si>
  <si>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</si>
  <si>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</si>
  <si>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</si>
  <si>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</si>
  <si>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</si>
  <si>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</si>
  <si>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</si>
  <si>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</si>
  <si>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</si>
  <si>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</si>
  <si>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</si>
  <si>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</si>
  <si>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</si>
  <si>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</si>
  <si>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</si>
  <si>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</si>
  <si>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</si>
  <si>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</si>
  <si>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</si>
  <si>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</si>
  <si>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</si>
  <si>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</si>
  <si>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</si>
  <si>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</si>
  <si>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</si>
  <si>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</si>
  <si>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</si>
  <si>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</si>
  <si>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</si>
  <si>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</si>
  <si>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</si>
  <si>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</si>
  <si>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</si>
  <si>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</si>
  <si>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</si>
  <si>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</si>
  <si>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</si>
  <si>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</si>
  <si>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</si>
  <si>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</si>
  <si>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</si>
  <si>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</si>
  <si>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</si>
  <si>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</si>
  <si>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</si>
  <si>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</si>
  <si>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</si>
  <si>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</si>
  <si>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</si>
  <si>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</si>
  <si>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</si>
  <si>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</si>
  <si>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</si>
  <si>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</si>
  <si>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</si>
  <si>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</si>
  <si>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</si>
  <si>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</si>
  <si>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</si>
  <si>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</si>
  <si>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</si>
  <si>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</si>
  <si>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</si>
  <si>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</si>
  <si>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</si>
  <si>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</si>
  <si>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</si>
  <si>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</si>
  <si>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</si>
  <si>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</si>
  <si>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</si>
  <si>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</si>
  <si>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</si>
  <si>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</si>
  <si>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</si>
  <si>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</si>
  <si>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</si>
  <si>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</si>
  <si>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</si>
  <si>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</si>
  <si>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</si>
  <si>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</si>
  <si>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</si>
  <si>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</si>
  <si>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</si>
  <si>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</si>
  <si>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</si>
  <si>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</si>
  <si>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</si>
  <si>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</si>
  <si>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</si>
  <si>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</si>
  <si>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</si>
  <si>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</si>
  <si>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</si>
  <si>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</si>
  <si>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</si>
  <si>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</si>
  <si>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</si>
  <si>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</si>
  <si>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</si>
  <si>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</si>
  <si>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</si>
  <si>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</si>
  <si>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</si>
  <si>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</si>
  <si>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</si>
  <si>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</si>
  <si>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</si>
  <si>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</si>
  <si>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</si>
  <si>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</si>
  <si>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</si>
  <si>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</si>
  <si>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</si>
  <si>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</si>
  <si>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</si>
  <si>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</si>
  <si>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</si>
  <si>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</si>
  <si>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</si>
  <si>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</si>
  <si>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</si>
  <si>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</si>
  <si>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</si>
  <si>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</si>
  <si>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</si>
  <si>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</si>
  <si>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</si>
  <si>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</si>
  <si>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</si>
  <si>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</si>
  <si>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</si>
  <si>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</si>
  <si>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</si>
  <si>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</si>
  <si>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</si>
  <si>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</si>
  <si>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</si>
  <si>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</si>
  <si>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</si>
  <si>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</si>
  <si>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</si>
  <si>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</si>
  <si>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</si>
  <si>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</si>
  <si>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</si>
  <si>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</si>
  <si>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</si>
  <si>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</si>
  <si>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</si>
  <si>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</si>
  <si>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</si>
  <si>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</si>
  <si>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</si>
  <si>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</si>
  <si>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</si>
  <si>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</si>
  <si>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</si>
  <si>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</si>
  <si>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</si>
  <si>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</si>
  <si>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</si>
  <si>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</si>
  <si>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</si>
  <si>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</si>
  <si>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</si>
  <si>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</si>
  <si>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</si>
  <si>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</si>
  <si>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</si>
  <si>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</si>
  <si>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</si>
  <si>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</si>
  <si>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</si>
  <si>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</si>
  <si>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</si>
  <si>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</si>
  <si>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</si>
  <si>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</si>
  <si>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</si>
  <si>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</si>
  <si>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</si>
  <si>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</si>
  <si>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</si>
  <si>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</si>
  <si>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</si>
  <si>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</si>
  <si>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</si>
  <si>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</si>
  <si>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</si>
  <si>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</si>
  <si>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</si>
  <si>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</si>
  <si>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</si>
  <si>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</si>
  <si>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</si>
  <si>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</si>
  <si>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</si>
  <si>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</si>
  <si>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</si>
  <si>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</si>
  <si>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</si>
  <si>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</si>
  <si>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</si>
  <si>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</si>
  <si>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</si>
  <si>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</si>
  <si>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</si>
  <si>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</si>
  <si>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</si>
  <si>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</si>
  <si>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</si>
  <si>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</si>
  <si>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</si>
  <si>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</si>
  <si>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</si>
  <si>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</si>
  <si>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</si>
  <si>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</si>
  <si>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</si>
  <si>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</si>
  <si>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</si>
  <si>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</si>
  <si>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</si>
  <si>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</si>
  <si>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</si>
  <si>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</si>
  <si>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</si>
  <si>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</si>
  <si>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</si>
  <si>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</si>
  <si>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</si>
  <si>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</si>
  <si>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</si>
  <si>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</si>
  <si>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</si>
  <si>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</si>
  <si>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</si>
  <si>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</si>
  <si>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</si>
  <si>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</si>
  <si>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</si>
  <si>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</si>
  <si>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</si>
  <si>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</si>
  <si>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</si>
  <si>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</si>
  <si>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</si>
  <si>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</si>
  <si>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</si>
  <si>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</si>
  <si>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</si>
  <si>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</si>
  <si>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</si>
  <si>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</si>
  <si>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</si>
  <si>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</si>
  <si>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</si>
  <si>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</si>
  <si>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</si>
  <si>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</si>
  <si>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</si>
  <si>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</si>
  <si>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</si>
  <si>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</si>
  <si>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</si>
  <si>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</si>
  <si>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</si>
  <si>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</si>
  <si>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</si>
  <si>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</si>
  <si>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</si>
  <si>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</si>
  <si>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</si>
  <si>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</si>
  <si>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</si>
  <si>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</si>
  <si>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</si>
  <si>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</si>
  <si>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</si>
  <si>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</si>
  <si>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</si>
  <si>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</si>
  <si>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</si>
  <si>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</si>
  <si>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</si>
  <si>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</si>
  <si>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</si>
  <si>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</si>
  <si>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</si>
  <si>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</si>
  <si>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</si>
  <si>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</si>
  <si>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</si>
  <si>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</si>
  <si>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</si>
  <si>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</si>
  <si>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</si>
  <si>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</si>
  <si>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</si>
  <si>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</si>
  <si>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</si>
  <si>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</si>
  <si>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</si>
  <si>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</si>
  <si>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</si>
  <si>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</si>
  <si>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</si>
  <si>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</si>
  <si>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</si>
  <si>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</si>
  <si>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</si>
  <si>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</si>
  <si>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</si>
  <si>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</si>
  <si>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</si>
  <si>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</si>
  <si>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</si>
  <si>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</si>
  <si>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</si>
  <si>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</si>
  <si>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</si>
  <si>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</si>
  <si>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</si>
  <si>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</si>
  <si>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</si>
  <si>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</si>
  <si>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</si>
  <si>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</si>
  <si>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</si>
  <si>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</si>
  <si>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</si>
  <si>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</si>
  <si>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</si>
  <si>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</si>
  <si>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</si>
  <si>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</si>
  <si>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</si>
  <si>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</si>
  <si>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</si>
  <si>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</si>
  <si>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</si>
  <si>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</si>
  <si>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</si>
  <si>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</si>
  <si>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</si>
  <si>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</si>
  <si>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</si>
  <si>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</si>
  <si>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</si>
  <si>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</si>
  <si>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</si>
  <si>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</si>
  <si>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</si>
  <si>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</si>
  <si>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</si>
  <si>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</si>
  <si>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</si>
  <si>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</si>
  <si>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</si>
  <si>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</si>
  <si>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</si>
  <si>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</si>
  <si>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</si>
  <si>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</si>
  <si>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</si>
  <si>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</si>
  <si>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</si>
  <si>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</si>
  <si>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</si>
  <si>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</si>
  <si>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</si>
  <si>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</si>
  <si>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</si>
  <si>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</si>
  <si>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</si>
  <si>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</si>
  <si>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</si>
  <si>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</si>
  <si>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</si>
  <si>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</si>
  <si>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</si>
  <si>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</si>
  <si>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</si>
  <si>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</si>
  <si>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</si>
  <si>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</si>
  <si>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</si>
  <si>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</si>
  <si>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</si>
  <si>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</si>
  <si>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</si>
  <si>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</si>
  <si>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</si>
  <si>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</si>
  <si>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</si>
  <si>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</si>
  <si>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</si>
  <si>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</si>
  <si>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</si>
  <si>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</si>
  <si>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</si>
  <si>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</si>
  <si>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</si>
  <si>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</si>
  <si>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</si>
  <si>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</si>
  <si>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</si>
  <si>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</si>
  <si>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</si>
  <si>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</si>
  <si>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</si>
  <si>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</si>
  <si>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</si>
  <si>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</si>
  <si>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</si>
  <si>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</si>
  <si>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</si>
  <si>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</si>
  <si>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</si>
  <si>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</si>
  <si>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</si>
  <si>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</si>
  <si>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</si>
  <si>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</si>
  <si>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</si>
  <si>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</si>
  <si>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</si>
  <si>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</si>
  <si>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</si>
  <si>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</si>
  <si>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</si>
  <si>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</si>
  <si>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</si>
  <si>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</si>
  <si>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</si>
  <si>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</si>
  <si>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</si>
  <si>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</si>
  <si>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</si>
  <si>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</si>
  <si>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</si>
  <si>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</si>
  <si>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</si>
  <si>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</si>
  <si>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</si>
  <si>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</si>
  <si>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</si>
  <si>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</si>
  <si>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</si>
  <si>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</si>
  <si>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</si>
  <si>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</si>
  <si>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</si>
  <si>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</si>
  <si>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</si>
  <si>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</si>
  <si>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</si>
  <si>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</si>
  <si>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</si>
  <si>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</si>
  <si>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</si>
  <si>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</si>
  <si>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</si>
  <si>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</si>
  <si>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</si>
  <si>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</si>
  <si>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</si>
  <si>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</si>
  <si>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</si>
  <si>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</si>
  <si>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</si>
  <si>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</si>
  <si>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</si>
  <si>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</si>
  <si>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</si>
  <si>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</si>
  <si>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</si>
  <si>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</si>
  <si>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</si>
  <si>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</si>
  <si>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</si>
  <si>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</si>
  <si>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</si>
  <si>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</si>
  <si>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</si>
  <si>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</si>
  <si>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</si>
  <si>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</si>
  <si>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</si>
  <si>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</si>
  <si>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</si>
  <si>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</si>
  <si>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</si>
  <si>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</si>
  <si>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</si>
  <si>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</si>
  <si>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</si>
  <si>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</si>
  <si>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</si>
  <si>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</si>
  <si>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</si>
  <si>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</si>
  <si>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</si>
  <si>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</si>
  <si>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</si>
  <si>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</si>
  <si>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</si>
  <si>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</si>
  <si>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</si>
  <si>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</si>
  <si>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</si>
  <si>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</si>
  <si>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</si>
  <si>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</si>
  <si>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</si>
  <si>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</si>
  <si>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</si>
  <si>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</si>
  <si>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</si>
  <si>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</si>
  <si>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</si>
  <si>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</si>
  <si>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</si>
  <si>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</si>
  <si>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</si>
  <si>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</si>
  <si>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</si>
  <si>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</si>
  <si>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</si>
  <si>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</si>
  <si>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</si>
  <si>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</si>
  <si>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</si>
  <si>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</si>
  <si>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</si>
  <si>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</si>
  <si>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</si>
  <si>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</si>
  <si>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</si>
  <si>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</si>
  <si>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</si>
  <si>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</si>
  <si>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</si>
  <si>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</si>
  <si>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</si>
  <si>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</si>
  <si>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</si>
  <si>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</si>
  <si>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</si>
  <si>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</si>
  <si>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</si>
  <si>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</si>
  <si>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</si>
  <si>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</si>
  <si>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</si>
  <si>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</si>
  <si>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</si>
  <si>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</si>
  <si>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</si>
  <si>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</si>
  <si>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</si>
  <si>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</si>
  <si>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</si>
  <si>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</si>
  <si>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</si>
  <si>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</si>
  <si>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</si>
  <si>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</si>
  <si>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</si>
  <si>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</si>
  <si>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</si>
  <si>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</si>
  <si>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</si>
  <si>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</si>
  <si>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</si>
  <si>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</si>
  <si>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</si>
  <si>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</si>
  <si>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</si>
  <si>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</si>
  <si>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</si>
  <si>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</si>
  <si>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</si>
  <si>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</si>
  <si>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</si>
  <si>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</si>
  <si>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</si>
  <si>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</si>
  <si>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</si>
  <si>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</si>
  <si>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</si>
  <si>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</si>
  <si>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</si>
  <si>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</si>
  <si>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</si>
  <si>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</si>
  <si>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</si>
  <si>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</si>
  <si>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</si>
  <si>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</si>
  <si>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</si>
  <si>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</si>
  <si>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</si>
  <si>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</si>
  <si>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</si>
  <si>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</si>
  <si>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</si>
  <si>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</si>
  <si>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</si>
  <si>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</si>
  <si>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</si>
  <si>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</si>
  <si>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</si>
  <si>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</si>
  <si>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</si>
  <si>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</si>
  <si>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</si>
  <si>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</si>
  <si>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</si>
  <si>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</si>
  <si>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</si>
  <si>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</si>
  <si>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</si>
  <si>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</si>
  <si>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</si>
  <si>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</si>
  <si>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</si>
  <si>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</si>
  <si>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</si>
  <si>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</si>
  <si>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</si>
  <si>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</si>
  <si>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</si>
  <si>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</si>
  <si>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</si>
  <si>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</si>
  <si>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</si>
  <si>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</si>
  <si>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</si>
  <si>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</si>
  <si>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</si>
  <si>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</si>
  <si>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</si>
  <si>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</si>
  <si>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</si>
  <si>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</si>
  <si>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</si>
  <si>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</si>
  <si>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</si>
  <si>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</si>
  <si>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</si>
  <si>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</si>
  <si>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</si>
  <si>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</si>
  <si>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</si>
  <si>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</si>
  <si>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</si>
  <si>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</si>
  <si>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</si>
  <si>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</si>
  <si>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</si>
  <si>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</si>
  <si>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</si>
  <si>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</si>
  <si>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</si>
  <si>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</si>
  <si>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</si>
  <si>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</si>
  <si>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</si>
  <si>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</si>
  <si>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</si>
  <si>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</si>
  <si>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</si>
  <si>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</si>
  <si>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</si>
  <si>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</si>
  <si>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</si>
  <si>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</si>
  <si>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</si>
  <si>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</si>
  <si>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</si>
  <si>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</si>
  <si>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</si>
  <si>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</si>
  <si>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</si>
  <si>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</si>
  <si>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</si>
  <si>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</si>
  <si>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</si>
  <si>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</si>
  <si>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</si>
  <si>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</si>
  <si>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</si>
  <si>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</si>
  <si>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</si>
  <si>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</si>
  <si>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</si>
  <si>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</si>
  <si>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</si>
  <si>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</si>
  <si>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</si>
  <si>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</si>
  <si>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</si>
  <si>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</si>
  <si>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</si>
  <si>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</si>
  <si>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</si>
  <si>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</si>
  <si>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</si>
  <si>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</si>
  <si>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</si>
  <si>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</si>
  <si>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</si>
  <si>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</si>
  <si>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</si>
  <si>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</si>
  <si>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</si>
  <si>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</si>
  <si>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</si>
  <si>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</si>
  <si>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</si>
  <si>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</si>
  <si>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</si>
  <si>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</si>
  <si>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</si>
  <si>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</si>
  <si>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</si>
  <si>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</si>
  <si>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</si>
  <si>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</si>
  <si>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</si>
  <si>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</si>
  <si>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</si>
  <si>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</si>
  <si>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</si>
  <si>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</si>
  <si>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</si>
  <si>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</si>
  <si>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</si>
  <si>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</si>
  <si>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</si>
  <si>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</si>
  <si>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</si>
  <si>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</si>
  <si>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</si>
  <si>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</si>
  <si>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</si>
  <si>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</si>
  <si>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</si>
  <si>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</si>
  <si>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</si>
  <si>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</si>
  <si>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</si>
  <si>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</si>
  <si>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</si>
  <si>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</si>
  <si>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</si>
  <si>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</si>
  <si>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</si>
  <si>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</si>
  <si>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</si>
  <si>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</si>
  <si>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</si>
  <si>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</si>
  <si>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</si>
  <si>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</si>
  <si>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</si>
  <si>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</si>
  <si>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</si>
  <si>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</si>
  <si>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</si>
  <si>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</si>
  <si>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</si>
  <si>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</si>
  <si>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</si>
  <si>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</si>
  <si>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</si>
  <si>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</si>
  <si>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</si>
  <si>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</si>
  <si>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</si>
  <si>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</si>
  <si>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</si>
  <si>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</si>
  <si>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</si>
  <si>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</si>
  <si>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</si>
  <si>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</si>
  <si>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</si>
  <si>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</si>
  <si>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</si>
  <si>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</si>
  <si>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</si>
  <si>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</si>
  <si>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</si>
  <si>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</si>
  <si>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</si>
  <si>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</si>
  <si>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</si>
  <si>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</si>
  <si>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</si>
  <si>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</si>
  <si>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</si>
  <si>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</si>
  <si>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</si>
  <si>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</si>
  <si>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</si>
  <si>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</si>
  <si>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</si>
  <si>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</si>
  <si>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</si>
  <si>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</si>
  <si>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</si>
  <si>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</si>
  <si>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</si>
  <si>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</si>
  <si>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</si>
  <si>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</si>
  <si>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</si>
  <si>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</si>
  <si>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</si>
  <si>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</si>
  <si>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</si>
  <si>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</si>
  <si>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</si>
  <si>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</si>
  <si>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</si>
  <si>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</si>
  <si>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</si>
  <si>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</si>
  <si>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</si>
  <si>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</si>
  <si>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</si>
  <si>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</si>
  <si>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</si>
  <si>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</si>
  <si>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</si>
  <si>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</si>
  <si>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</si>
  <si>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</si>
  <si>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</si>
  <si>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</si>
  <si>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</si>
  <si>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</si>
  <si>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</si>
  <si>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</si>
  <si>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</si>
  <si>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</si>
  <si>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</si>
  <si>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</si>
  <si>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</si>
  <si>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</si>
  <si>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</si>
  <si>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</si>
  <si>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</si>
  <si>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</si>
  <si>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</si>
  <si>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</si>
  <si>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</si>
  <si>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</si>
  <si>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</si>
  <si>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</si>
  <si>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</si>
  <si>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</si>
  <si>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</si>
  <si>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</si>
  <si>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</si>
  <si>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</si>
  <si>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</si>
  <si>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</si>
  <si>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</si>
  <si>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</si>
  <si>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</si>
  <si>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</si>
  <si>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</si>
  <si>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</si>
  <si>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</si>
  <si>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</si>
  <si>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</si>
  <si>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</si>
  <si>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</si>
  <si>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</si>
  <si>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</si>
  <si>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</si>
  <si>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</si>
  <si>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</si>
  <si>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</si>
  <si>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</si>
  <si>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</si>
  <si>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</si>
  <si>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</si>
  <si>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</si>
  <si>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</si>
  <si>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</si>
  <si>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</si>
  <si>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</si>
  <si>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</si>
  <si>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</si>
  <si>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</si>
  <si>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</si>
  <si>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</si>
  <si>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</si>
  <si>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</si>
  <si>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</si>
  <si>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</si>
  <si>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</si>
  <si>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</si>
  <si>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</si>
  <si>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</si>
  <si>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</si>
  <si>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</si>
  <si>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</si>
  <si>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</si>
  <si>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</si>
  <si>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</si>
  <si>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</si>
  <si>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</si>
  <si>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</si>
  <si>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</si>
  <si>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</si>
  <si>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</si>
  <si>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</si>
  <si>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</si>
  <si>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</si>
  <si>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</si>
  <si>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</si>
  <si>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</si>
  <si>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</si>
  <si>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</si>
  <si>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</si>
  <si>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</si>
  <si>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</si>
  <si>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</si>
  <si>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</si>
  <si>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</si>
  <si>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</si>
  <si>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</si>
  <si>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</si>
  <si>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</si>
  <si>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</si>
  <si>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</si>
  <si>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</si>
  <si>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</si>
  <si>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</si>
  <si>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</si>
  <si>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</si>
  <si>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</si>
  <si>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</si>
  <si>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</si>
  <si>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</si>
  <si>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</si>
  <si>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</si>
  <si>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</si>
  <si>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</si>
  <si>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</si>
  <si>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</si>
  <si>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</si>
  <si>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</si>
  <si>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</si>
  <si>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</si>
  <si>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</si>
  <si>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</si>
  <si>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</si>
  <si>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</si>
  <si>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</si>
  <si>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</si>
  <si>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</si>
  <si>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</si>
  <si>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</si>
  <si>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</si>
  <si>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</si>
  <si>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</si>
  <si>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</si>
  <si>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</si>
  <si>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</si>
  <si>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</si>
  <si>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</si>
  <si>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</si>
  <si>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</si>
  <si>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</si>
  <si>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</si>
  <si>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</si>
  <si>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</si>
  <si>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</si>
  <si>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</si>
  <si>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</si>
  <si>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</si>
  <si>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</si>
  <si>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</si>
  <si>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</si>
  <si>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</si>
  <si>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</si>
  <si>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</si>
  <si>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</si>
  <si>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</si>
  <si>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</si>
  <si>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</si>
  <si>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</si>
  <si>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</si>
  <si>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</si>
  <si>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</si>
  <si>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</si>
  <si>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</si>
  <si>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</si>
  <si>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</si>
  <si>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</si>
  <si>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</si>
  <si>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</si>
  <si>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</si>
  <si>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</si>
  <si>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</si>
  <si>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</si>
  <si>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</si>
  <si>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</si>
  <si>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</si>
  <si>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</si>
  <si>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</si>
  <si>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</si>
  <si>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</si>
  <si>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</si>
  <si>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</si>
  <si>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</si>
  <si>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</si>
  <si>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</si>
  <si>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</si>
  <si>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</si>
  <si>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</si>
  <si>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</si>
  <si>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</si>
  <si>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</si>
  <si>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</si>
  <si>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</si>
  <si>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</si>
  <si>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</si>
  <si>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</si>
  <si>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</si>
  <si>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</si>
  <si>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</si>
  <si>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</si>
  <si>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</si>
  <si>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</si>
  <si>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</si>
  <si>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</si>
  <si>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</si>
  <si>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</si>
  <si>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</si>
  <si>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</si>
  <si>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</si>
  <si>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</si>
  <si>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</si>
  <si>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</si>
  <si>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</si>
  <si>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</si>
  <si>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</si>
  <si>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</si>
  <si>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</si>
  <si>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</si>
  <si>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</si>
  <si>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</si>
  <si>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</si>
  <si>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</si>
  <si>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</si>
  <si>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</si>
  <si>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</si>
  <si>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</si>
  <si>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</si>
  <si>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</si>
  <si>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</si>
  <si>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</si>
  <si>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</si>
  <si>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</si>
  <si>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</si>
  <si>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</si>
  <si>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</si>
  <si>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</si>
  <si>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</si>
  <si>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</si>
  <si>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</si>
  <si>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</si>
  <si>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</si>
  <si>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</si>
  <si>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</si>
  <si>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</si>
  <si>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</si>
  <si>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</si>
  <si>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</si>
  <si>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</si>
  <si>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</si>
  <si>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</si>
  <si>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</si>
  <si>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</si>
  <si>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</si>
  <si>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</si>
  <si>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</si>
  <si>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</si>
  <si>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</si>
  <si>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</si>
  <si>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</si>
  <si>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</si>
  <si>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</si>
  <si>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</si>
  <si>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</si>
  <si>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</si>
  <si>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</si>
  <si>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</si>
  <si>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</si>
  <si>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</si>
  <si>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</si>
  <si>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</si>
  <si>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</si>
  <si>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</si>
  <si>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</si>
  <si>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</si>
  <si>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</si>
  <si>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</si>
  <si>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</si>
  <si>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</si>
  <si>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</si>
  <si>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</si>
  <si>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</si>
  <si>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</si>
  <si>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</si>
  <si>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</si>
  <si>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</si>
  <si>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</si>
  <si>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</si>
  <si>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</si>
  <si>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</si>
  <si>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</si>
  <si>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</si>
  <si>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</si>
  <si>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</si>
  <si>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</si>
  <si>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</si>
  <si>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</si>
  <si>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</si>
  <si>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</si>
  <si>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</si>
  <si>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</si>
  <si>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</si>
  <si>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</si>
  <si>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</si>
  <si>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</si>
  <si>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</si>
  <si>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</si>
  <si>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</si>
  <si>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</si>
  <si>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</si>
  <si>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</si>
  <si>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</si>
  <si>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</si>
  <si>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</si>
  <si>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</si>
  <si>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</si>
  <si>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</si>
  <si>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</si>
  <si>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</si>
  <si>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</si>
  <si>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</si>
  <si>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</si>
  <si>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</si>
  <si>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</si>
  <si>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</si>
  <si>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</si>
  <si>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</si>
  <si>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</si>
  <si>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</si>
  <si>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</si>
  <si>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</si>
  <si>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</si>
  <si>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</si>
  <si>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</si>
  <si>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</si>
  <si>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</si>
  <si>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</si>
  <si>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</si>
  <si>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</si>
  <si>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</si>
  <si>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</si>
  <si>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</si>
  <si>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</si>
  <si>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</si>
  <si>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</si>
  <si>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</si>
  <si>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</si>
  <si>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</si>
  <si>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</si>
  <si>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</si>
  <si>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</si>
  <si>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</si>
  <si>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</si>
  <si>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</si>
  <si>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</si>
  <si>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</si>
  <si>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</si>
  <si>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</si>
  <si>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</si>
  <si>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</si>
  <si>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</si>
  <si>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</si>
  <si>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</si>
  <si>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</si>
  <si>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</si>
  <si>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</si>
  <si>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</si>
  <si>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</si>
  <si>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</si>
  <si>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</si>
  <si>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</si>
  <si>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</si>
  <si>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</si>
  <si>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</si>
  <si>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</si>
  <si>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</si>
  <si>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</si>
  <si>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</si>
  <si>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</si>
  <si>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</si>
  <si>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</si>
  <si>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</si>
  <si>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</si>
  <si>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</si>
  <si>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</si>
  <si>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</si>
  <si>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</si>
  <si>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</si>
  <si>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</si>
  <si>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</si>
  <si>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</si>
  <si>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</si>
  <si>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</si>
  <si>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</si>
  <si>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</si>
  <si>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</si>
  <si>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</si>
  <si>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</si>
  <si>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</si>
  <si>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</si>
  <si>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</si>
  <si>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</si>
  <si>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</si>
  <si>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</si>
  <si>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</si>
  <si>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</si>
  <si>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</si>
  <si>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</si>
  <si>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</si>
  <si>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</si>
  <si>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</si>
  <si>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</si>
  <si>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</si>
  <si>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</si>
  <si>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</si>
  <si>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</si>
  <si>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</si>
  <si>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</si>
  <si>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</si>
  <si>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</si>
  <si>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</si>
  <si>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</si>
  <si>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</si>
  <si>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</si>
  <si>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</si>
  <si>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</si>
  <si>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</si>
  <si>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</si>
  <si>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</si>
  <si>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</si>
  <si>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</si>
  <si>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</si>
  <si>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</si>
  <si>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</si>
  <si>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</si>
  <si>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</si>
  <si>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</si>
  <si>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</si>
  <si>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</si>
  <si>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</si>
  <si>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</si>
  <si>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</si>
  <si>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</si>
  <si>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</si>
  <si>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</si>
  <si>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</si>
  <si>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</si>
  <si>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</si>
  <si>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</si>
  <si>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</si>
  <si>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</si>
  <si>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</si>
  <si>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</si>
  <si>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</si>
  <si>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</si>
  <si>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</si>
  <si>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</si>
  <si>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</si>
  <si>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</si>
  <si>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</si>
  <si>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</si>
  <si>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</si>
  <si>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</si>
  <si>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</si>
  <si>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</si>
  <si>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</si>
  <si>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</si>
  <si>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</si>
  <si>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</si>
  <si>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</si>
  <si>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</si>
  <si>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</si>
  <si>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</si>
  <si>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</si>
  <si>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</si>
  <si>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</si>
  <si>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</si>
  <si>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</si>
  <si>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</si>
  <si>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</si>
  <si>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</si>
  <si>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</si>
  <si>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</si>
  <si>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</si>
  <si>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</si>
  <si>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</si>
  <si>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</si>
  <si>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</si>
  <si>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</si>
  <si>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</si>
  <si>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</si>
  <si>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</si>
  <si>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</si>
  <si>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</si>
  <si>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</si>
  <si>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</si>
  <si>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</si>
  <si>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</si>
  <si>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</si>
  <si>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</si>
  <si>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</si>
  <si>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</si>
  <si>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</si>
  <si>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</si>
  <si>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</si>
  <si>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</si>
  <si>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</si>
  <si>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</si>
  <si>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</si>
  <si>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</si>
  <si>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</si>
  <si>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</si>
  <si>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</si>
  <si>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</si>
  <si>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</si>
  <si>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</si>
  <si>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</si>
  <si>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</si>
  <si>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</si>
  <si>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</si>
  <si>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</si>
  <si>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</si>
  <si>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</si>
  <si>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</si>
  <si>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</si>
  <si>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</si>
  <si>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</si>
  <si>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</si>
  <si>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</si>
  <si>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</si>
  <si>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</si>
  <si>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</si>
  <si>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</si>
  <si>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</si>
  <si>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</si>
  <si>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</si>
  <si>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</si>
  <si>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</si>
  <si>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</si>
  <si>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</si>
  <si>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</si>
  <si>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</si>
  <si>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</si>
  <si>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</si>
  <si>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</si>
  <si>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</si>
  <si>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</si>
  <si>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</si>
  <si>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</si>
  <si>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</si>
  <si>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</si>
  <si>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</si>
  <si>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</si>
  <si>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</si>
  <si>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</si>
  <si>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</si>
  <si>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</si>
  <si>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</si>
  <si>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</si>
  <si>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</si>
  <si>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</si>
  <si>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</si>
  <si>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</si>
  <si>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</si>
  <si>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</si>
  <si>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</si>
  <si>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</si>
  <si>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</si>
  <si>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</si>
  <si>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</si>
  <si>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</si>
  <si>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</si>
  <si>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</si>
  <si>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</si>
  <si>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</si>
  <si>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</si>
  <si>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</si>
  <si>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</si>
  <si>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</si>
  <si>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</si>
  <si>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</si>
  <si>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</si>
  <si>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</si>
  <si>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</si>
  <si>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</si>
  <si>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</si>
  <si>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</si>
  <si>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</si>
  <si>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</si>
  <si>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</si>
  <si>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</si>
  <si>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</si>
  <si>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</si>
  <si>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</si>
  <si>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</si>
  <si>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</si>
  <si>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</si>
  <si>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</si>
  <si>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</si>
  <si>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</si>
  <si>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</si>
  <si>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</si>
  <si>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</si>
  <si>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</si>
  <si>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</si>
  <si>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</si>
  <si>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</si>
  <si>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</si>
  <si>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</si>
  <si>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</si>
  <si>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</si>
  <si>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</si>
  <si>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</si>
  <si>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</si>
  <si>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</si>
  <si>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</si>
  <si>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</si>
  <si>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</si>
  <si>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</si>
  <si>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</si>
  <si>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</si>
  <si>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</si>
  <si>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</si>
  <si>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</si>
  <si>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</si>
  <si>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</si>
  <si>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</si>
  <si>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</si>
  <si>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</si>
  <si>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</si>
  <si>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</si>
  <si>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</si>
  <si>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</si>
  <si>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</si>
  <si>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</si>
  <si>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</si>
  <si>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</si>
  <si>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</si>
  <si>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</si>
  <si>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</si>
  <si>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</si>
  <si>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</si>
  <si>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</si>
  <si>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</si>
  <si>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</si>
  <si>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</si>
  <si>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</si>
  <si>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</si>
  <si>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</si>
  <si>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</si>
  <si>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</si>
  <si>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</si>
  <si>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</si>
  <si>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</si>
  <si>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</si>
  <si>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</si>
  <si>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</si>
  <si>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</si>
  <si>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</si>
  <si>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</si>
  <si>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</si>
  <si>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</si>
  <si>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</si>
  <si>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</si>
  <si>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</si>
  <si>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</si>
  <si>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</si>
  <si>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</si>
  <si>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</si>
  <si>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</si>
  <si>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</si>
  <si>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</si>
  <si>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</si>
  <si>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</si>
  <si>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</si>
  <si>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</si>
  <si>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</si>
  <si>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</si>
  <si>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</si>
  <si>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</si>
  <si>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</si>
  <si>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</si>
  <si>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</si>
  <si>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</si>
  <si>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</si>
  <si>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</si>
  <si>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</si>
  <si>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</si>
  <si>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</si>
  <si>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</si>
  <si>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</si>
  <si>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</si>
  <si>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</si>
  <si>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</si>
  <si>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</si>
  <si>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</si>
  <si>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</si>
  <si>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</si>
  <si>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</si>
  <si>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</si>
  <si>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</si>
  <si>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</si>
  <si>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</si>
  <si>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</si>
  <si>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</si>
  <si>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</si>
  <si>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</si>
  <si>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</si>
  <si>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</si>
  <si>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</si>
  <si>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</si>
  <si>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</si>
  <si>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</si>
  <si>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</si>
  <si>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</si>
  <si>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</si>
  <si>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</si>
  <si>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</si>
  <si>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</si>
  <si>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</si>
  <si>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</si>
  <si>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</si>
  <si>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</si>
  <si>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</si>
  <si>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</si>
  <si>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</si>
  <si>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</si>
  <si>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</si>
  <si>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</si>
  <si>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</si>
  <si>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</si>
  <si>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</si>
  <si>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</si>
  <si>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</si>
  <si>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</si>
  <si>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</si>
  <si>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</si>
  <si>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</si>
  <si>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</si>
  <si>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</si>
  <si>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</si>
  <si>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</si>
  <si>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</si>
  <si>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</si>
  <si>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</si>
  <si>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</si>
  <si>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</si>
  <si>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</si>
  <si>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</si>
  <si>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</si>
  <si>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</si>
  <si>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</si>
  <si>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</si>
  <si>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</si>
  <si>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</si>
  <si>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</si>
  <si>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</si>
  <si>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</si>
  <si>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</si>
  <si>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</si>
  <si>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</si>
  <si>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</si>
  <si>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</si>
  <si>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</si>
  <si>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</si>
  <si>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</si>
  <si>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</si>
  <si>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</si>
  <si>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</si>
  <si>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</si>
  <si>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</si>
  <si>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</si>
  <si>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</si>
  <si>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</si>
  <si>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</si>
  <si>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</si>
  <si>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</si>
  <si>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</si>
  <si>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</si>
  <si>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</si>
  <si>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</si>
  <si>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</si>
  <si>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</si>
  <si>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</si>
  <si>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</si>
  <si>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</si>
  <si>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</si>
  <si>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</si>
  <si>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</si>
  <si>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</si>
  <si>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</si>
  <si>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</si>
  <si>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</si>
  <si>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</si>
  <si>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</si>
  <si>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</si>
  <si>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</si>
  <si>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</si>
  <si>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</si>
  <si>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</si>
  <si>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</si>
  <si>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</si>
  <si>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</si>
  <si>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</si>
  <si>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</si>
  <si>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</si>
  <si>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</si>
  <si>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</si>
  <si>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</si>
  <si>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</si>
  <si>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</si>
  <si>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</si>
  <si>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</si>
  <si>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</si>
  <si>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</si>
  <si>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</si>
  <si>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</si>
  <si>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</si>
  <si>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</si>
  <si>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</si>
  <si>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</si>
  <si>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</si>
  <si>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</si>
  <si>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</si>
  <si>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</si>
  <si>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</si>
  <si>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</si>
  <si>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</si>
  <si>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</si>
  <si>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</si>
  <si>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</si>
  <si>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</si>
  <si>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</si>
  <si>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</si>
  <si>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</si>
  <si>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</si>
  <si>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</si>
  <si>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</si>
  <si>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</si>
  <si>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</si>
  <si>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</si>
  <si>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</si>
  <si>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</si>
  <si>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</si>
  <si>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</si>
  <si>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</si>
  <si>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</si>
  <si>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</si>
  <si>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</si>
  <si>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</si>
  <si>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</si>
  <si>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</si>
  <si>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</si>
  <si>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</si>
  <si>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</si>
  <si>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</si>
  <si>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</si>
  <si>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</si>
  <si>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</si>
  <si>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</si>
  <si>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</si>
  <si>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</si>
  <si>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</si>
  <si>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</si>
  <si>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</si>
  <si>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</si>
  <si>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</si>
  <si>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</si>
  <si>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</si>
  <si>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</si>
  <si>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</si>
  <si>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</si>
  <si>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</si>
  <si>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</si>
  <si>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</si>
  <si>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</si>
  <si>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</si>
  <si>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</si>
  <si>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</si>
  <si>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</si>
  <si>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</si>
  <si>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</si>
  <si>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</si>
  <si>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</si>
  <si>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</si>
  <si>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</si>
  <si>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</si>
  <si>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</si>
  <si>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</si>
  <si>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</si>
  <si>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</si>
  <si>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</si>
  <si>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</si>
  <si>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</si>
  <si>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</si>
  <si>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</si>
  <si>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</si>
  <si>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</si>
  <si>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</si>
  <si>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</si>
  <si>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</si>
  <si>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</si>
  <si>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</si>
  <si>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</si>
  <si>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</si>
  <si>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</si>
  <si>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</si>
  <si>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</si>
  <si>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</si>
  <si>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</si>
  <si>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</si>
  <si>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</si>
  <si>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</si>
  <si>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</si>
  <si>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</si>
  <si>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</si>
  <si>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</si>
  <si>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</si>
  <si>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</si>
  <si>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</si>
  <si>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</si>
  <si>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</si>
  <si>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</si>
  <si>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</si>
  <si>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</si>
  <si>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</si>
  <si>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</si>
  <si>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</si>
  <si>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</si>
  <si>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</si>
  <si>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</si>
  <si>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</si>
  <si>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</si>
  <si>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</si>
  <si>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</si>
  <si>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</si>
  <si>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</si>
  <si>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</si>
  <si>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</si>
  <si>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</si>
  <si>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</si>
  <si>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</si>
  <si>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</si>
  <si>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</si>
  <si>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</si>
  <si>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</si>
  <si>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</si>
  <si>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</si>
  <si>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</si>
  <si>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</si>
  <si>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</si>
  <si>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</si>
  <si>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</si>
  <si>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</si>
  <si>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</si>
  <si>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</si>
  <si>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</si>
  <si>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</si>
  <si>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</si>
  <si>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</si>
  <si>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</si>
  <si>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</si>
  <si>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</si>
  <si>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</si>
  <si>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</si>
  <si>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</si>
  <si>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</si>
  <si>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</si>
  <si>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</si>
  <si>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</si>
  <si>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</si>
  <si>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</si>
  <si>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</si>
  <si>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</si>
  <si>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</si>
  <si>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</si>
  <si>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</si>
  <si>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</si>
  <si>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</si>
  <si>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</si>
  <si>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</si>
  <si>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</si>
  <si>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</si>
  <si>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</si>
  <si>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</si>
  <si>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</si>
  <si>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</si>
  <si>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</si>
  <si>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</si>
  <si>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</si>
  <si>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</si>
  <si>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</si>
  <si>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</si>
  <si>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</si>
  <si>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</si>
  <si>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</si>
  <si>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</si>
  <si>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</si>
  <si>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</si>
  <si>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</si>
  <si>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</si>
  <si>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</si>
  <si>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</si>
  <si>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</si>
  <si>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</si>
  <si>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</si>
  <si>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</si>
  <si>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</si>
  <si>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</si>
  <si>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</si>
  <si>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</si>
  <si>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</si>
  <si>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</si>
  <si>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</si>
  <si>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</si>
  <si>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</si>
  <si>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</si>
  <si>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</si>
  <si>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</si>
  <si>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</si>
  <si>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</si>
  <si>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</si>
  <si>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</si>
  <si>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</si>
  <si>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</si>
  <si>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</si>
  <si>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</si>
  <si>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</si>
  <si>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</si>
  <si>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</si>
  <si>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</si>
  <si>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</si>
  <si>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</si>
  <si>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</si>
  <si>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</si>
  <si>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</si>
  <si>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</si>
  <si>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</si>
  <si>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</si>
  <si>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</si>
  <si>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</si>
  <si>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</si>
  <si>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</si>
  <si>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</si>
  <si>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</si>
  <si>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</si>
  <si>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</si>
  <si>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</si>
  <si>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</si>
  <si>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</si>
  <si>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</si>
  <si>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</si>
  <si>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</si>
  <si>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</si>
  <si>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</si>
  <si>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</si>
  <si>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</si>
  <si>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</si>
  <si>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</si>
  <si>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</si>
  <si>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</si>
  <si>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</si>
  <si>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</si>
  <si>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</si>
  <si>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</si>
  <si>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</si>
  <si>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</si>
  <si>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</si>
  <si>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</si>
  <si>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</si>
  <si>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</si>
  <si>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</si>
  <si>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</si>
  <si>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</si>
  <si>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</si>
  <si>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</si>
  <si>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</si>
  <si>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</si>
  <si>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</si>
  <si>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</si>
  <si>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</si>
  <si>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</si>
  <si>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</si>
  <si>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</si>
  <si>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</si>
  <si>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</si>
  <si>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</si>
  <si>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</si>
  <si>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</si>
  <si>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</si>
  <si>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</si>
  <si>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</si>
  <si>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</si>
  <si>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</si>
  <si>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</si>
  <si>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</si>
  <si>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</si>
  <si>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</si>
  <si>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</si>
  <si>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</si>
  <si>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</si>
  <si>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</si>
  <si>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</si>
  <si>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</si>
  <si>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</si>
  <si>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</si>
  <si>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</si>
  <si>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</si>
  <si>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</si>
  <si>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</si>
  <si>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</si>
  <si>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</si>
  <si>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</si>
  <si>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</si>
  <si>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</si>
  <si>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</si>
  <si>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</si>
  <si>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</si>
  <si>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</si>
  <si>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</si>
  <si>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</si>
  <si>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</si>
  <si>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</si>
  <si>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</si>
  <si>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</si>
  <si>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</si>
  <si>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</si>
  <si>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</si>
  <si>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</si>
  <si>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</si>
  <si>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</si>
  <si>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</si>
  <si>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</si>
  <si>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</si>
  <si>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</si>
  <si>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</si>
  <si>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</si>
  <si>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</si>
  <si>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</si>
  <si>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</si>
  <si>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</si>
  <si>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</si>
  <si>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</si>
  <si>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</si>
  <si>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</si>
  <si>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</si>
  <si>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</si>
  <si>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</si>
  <si>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</si>
  <si>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</si>
  <si>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</si>
  <si>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</si>
  <si>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</si>
  <si>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</si>
  <si>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</si>
  <si>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</si>
  <si>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</si>
  <si>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</si>
  <si>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</si>
  <si>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</si>
  <si>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</si>
  <si>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</si>
  <si>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</si>
  <si>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</si>
  <si>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</si>
  <si>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</si>
  <si>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</si>
  <si>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</si>
  <si>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</si>
  <si>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</si>
  <si>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</si>
  <si>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</si>
  <si>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</si>
  <si>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</si>
  <si>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</si>
  <si>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</si>
  <si>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</si>
  <si>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</si>
  <si>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</si>
  <si>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</si>
  <si>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</si>
  <si>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</si>
  <si>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</si>
  <si>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</si>
  <si>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</si>
  <si>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</si>
  <si>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</si>
  <si>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</si>
  <si>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</si>
  <si>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</si>
  <si>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</si>
  <si>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</si>
  <si>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</si>
  <si>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</si>
  <si>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</si>
  <si>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</si>
  <si>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</si>
  <si>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</si>
  <si>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</si>
  <si>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</si>
  <si>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</si>
  <si>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</si>
  <si>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</si>
  <si>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</si>
  <si>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</si>
  <si>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</si>
  <si>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</si>
  <si>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</si>
  <si>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</si>
  <si>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</si>
  <si>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</si>
  <si>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</si>
  <si>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</si>
  <si>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</si>
  <si>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</si>
  <si>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</si>
  <si>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</si>
  <si>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</si>
  <si>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</si>
  <si>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</si>
  <si>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</si>
  <si>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</si>
  <si>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</si>
  <si>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</si>
  <si>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</si>
  <si>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</si>
  <si>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</si>
  <si>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</si>
  <si>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</si>
  <si>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</si>
  <si>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</si>
  <si>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</si>
  <si>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</si>
  <si>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</si>
  <si>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</si>
  <si>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</si>
  <si>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</si>
  <si>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</si>
  <si>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</si>
  <si>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</si>
  <si>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</si>
  <si>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</si>
  <si>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</si>
  <si>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</si>
  <si>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</si>
  <si>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</si>
  <si>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</si>
  <si>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</si>
  <si>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</si>
  <si>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</si>
  <si>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</si>
  <si>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</si>
  <si>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</si>
  <si>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</si>
  <si>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</si>
  <si>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</si>
  <si>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</si>
  <si>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</si>
  <si>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</si>
  <si>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</si>
  <si>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</si>
  <si>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</si>
  <si>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</si>
  <si>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</si>
  <si>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</si>
  <si>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</si>
  <si>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</si>
  <si>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</si>
  <si>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</si>
  <si>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</si>
  <si>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</si>
  <si>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</si>
  <si>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</si>
  <si>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</si>
  <si>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</si>
  <si>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</si>
  <si>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</si>
  <si>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</si>
  <si>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</si>
  <si>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</si>
  <si>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</si>
  <si>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</si>
  <si>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</si>
  <si>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</si>
  <si>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</si>
  <si>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</si>
  <si>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</si>
  <si>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</si>
  <si>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</si>
  <si>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</si>
  <si>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</si>
  <si>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</si>
  <si>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</si>
  <si>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</si>
  <si>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</si>
  <si>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</si>
  <si>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</si>
  <si>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</si>
  <si>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</si>
  <si>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</si>
  <si>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</si>
  <si>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</si>
  <si>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</si>
  <si>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</si>
  <si>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</si>
  <si>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</si>
  <si>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</si>
  <si>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</si>
  <si>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</si>
  <si>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</si>
  <si>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</si>
  <si>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</si>
  <si>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</si>
  <si>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</si>
  <si>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</si>
  <si>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</si>
  <si>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</si>
  <si>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</si>
  <si>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</si>
  <si>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</si>
  <si>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</si>
  <si>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</si>
  <si>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</si>
  <si>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</si>
  <si>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</si>
  <si>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</si>
  <si>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</si>
  <si>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</si>
  <si>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</si>
  <si>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</si>
  <si>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</si>
  <si>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</si>
  <si>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</si>
  <si>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</si>
  <si>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</si>
  <si>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</si>
  <si>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</si>
  <si>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</si>
  <si>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</si>
  <si>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</si>
  <si>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</si>
  <si>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</si>
  <si>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</si>
  <si>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</si>
  <si>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</si>
  <si>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</si>
  <si>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</si>
  <si>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</si>
  <si>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</si>
  <si>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</si>
  <si>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</si>
  <si>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</si>
  <si>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</si>
  <si>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</si>
  <si>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</si>
  <si>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</si>
  <si>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</si>
  <si>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</si>
  <si>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</si>
  <si>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</si>
  <si>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</si>
  <si>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</si>
  <si>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</si>
  <si>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</si>
  <si>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</si>
  <si>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</si>
  <si>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</si>
  <si>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</si>
  <si>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</si>
  <si>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</si>
  <si>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</si>
  <si>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</si>
  <si>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</si>
  <si>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</si>
  <si>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</si>
  <si>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</si>
  <si>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</si>
  <si>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</si>
  <si>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</si>
  <si>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</si>
  <si>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</si>
  <si>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</si>
  <si>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</si>
  <si>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</si>
  <si>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</si>
  <si>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</si>
  <si>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</si>
  <si>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</si>
  <si>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</si>
  <si>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</si>
  <si>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</si>
  <si>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</si>
  <si>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</si>
  <si>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</si>
  <si>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</si>
  <si>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</si>
  <si>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</si>
  <si>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</si>
  <si>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</si>
  <si>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</si>
  <si>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</si>
  <si>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</si>
  <si>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</si>
  <si>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</si>
  <si>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</si>
  <si>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</si>
  <si>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</si>
  <si>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</si>
  <si>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</si>
  <si>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</si>
  <si>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</si>
  <si>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</si>
  <si>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</si>
  <si>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</si>
  <si>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</si>
  <si>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</si>
  <si>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</si>
  <si>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</si>
  <si>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</si>
  <si>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</si>
  <si>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</si>
  <si>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</si>
  <si>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</si>
  <si>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</si>
  <si>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</si>
  <si>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</si>
  <si>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</si>
  <si>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</si>
  <si>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</si>
  <si>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</si>
  <si>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</si>
  <si>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</si>
  <si>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</si>
  <si>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</si>
  <si>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</si>
  <si>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</si>
  <si>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</si>
  <si>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</si>
  <si>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</si>
  <si>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</si>
  <si>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</si>
  <si>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</si>
  <si>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</si>
  <si>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</si>
  <si>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</si>
  <si>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</si>
  <si>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</si>
  <si>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</si>
  <si>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</si>
  <si>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</si>
  <si>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</si>
  <si>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</si>
  <si>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</si>
  <si>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</si>
  <si>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</si>
  <si>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</si>
  <si>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</si>
  <si>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</si>
  <si>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</si>
  <si>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</si>
  <si>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</si>
  <si>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</si>
  <si>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</si>
  <si>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</si>
  <si>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</si>
  <si>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</si>
  <si>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</si>
  <si>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</si>
  <si>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</si>
  <si>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</si>
  <si>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</si>
  <si>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</si>
  <si>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</si>
  <si>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</si>
  <si>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</si>
  <si>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</si>
  <si>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</si>
  <si>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</si>
  <si>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</si>
  <si>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</si>
  <si>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</si>
  <si>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</si>
  <si>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</si>
  <si>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</si>
  <si>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</si>
  <si>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</si>
  <si>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</si>
  <si>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</si>
  <si>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</si>
  <si>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</si>
  <si>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</si>
  <si>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</si>
  <si>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</si>
  <si>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</si>
  <si>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</si>
  <si>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</si>
  <si>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</si>
  <si>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</si>
  <si>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</si>
  <si>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</si>
  <si>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</si>
  <si>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</si>
  <si>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</si>
  <si>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</si>
  <si>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</si>
  <si>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</si>
  <si>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</si>
  <si>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</si>
  <si>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</si>
  <si>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</si>
  <si>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</si>
  <si>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</si>
  <si>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</si>
  <si>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</si>
  <si>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</si>
  <si>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</si>
  <si>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</si>
  <si>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</si>
  <si>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</si>
  <si>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</si>
  <si>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</si>
  <si>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</si>
  <si>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</si>
  <si>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</si>
  <si>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</si>
  <si>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</si>
  <si>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</si>
  <si>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</si>
  <si>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</si>
  <si>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</si>
  <si>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</si>
  <si>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</si>
  <si>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</si>
  <si>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</si>
  <si>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</si>
  <si>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</si>
  <si>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</si>
  <si>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</si>
  <si>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</si>
  <si>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</si>
  <si>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</si>
  <si>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</si>
  <si>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</si>
  <si>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</si>
  <si>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</si>
  <si>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</si>
  <si>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</si>
  <si>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</si>
  <si>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</si>
  <si>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</si>
  <si>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</si>
  <si>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</si>
  <si>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</si>
  <si>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</si>
  <si>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</si>
  <si>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</si>
  <si>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</si>
  <si>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</si>
  <si>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</si>
  <si>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</si>
  <si>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</si>
  <si>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</si>
  <si>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</si>
  <si>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</si>
  <si>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</si>
  <si>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</si>
  <si>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</si>
  <si>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</si>
  <si>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</si>
  <si>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</si>
  <si>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</si>
  <si>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</si>
  <si>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</si>
  <si>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</si>
  <si>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</si>
  <si>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</si>
  <si>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</si>
  <si>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</si>
  <si>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</si>
  <si>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</si>
  <si>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</si>
  <si>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</si>
  <si>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</si>
  <si>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</si>
  <si>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</si>
  <si>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</si>
  <si>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</si>
  <si>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</si>
  <si>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</si>
  <si>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</si>
  <si>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</si>
  <si>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</si>
  <si>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</si>
  <si>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</si>
  <si>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</si>
  <si>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</si>
  <si>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</si>
  <si>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</si>
  <si>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</si>
  <si>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</si>
  <si>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</si>
  <si>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</si>
  <si>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</si>
  <si>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</si>
  <si>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</si>
  <si>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</si>
  <si>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</si>
  <si>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</si>
  <si>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</si>
  <si>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</si>
  <si>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</si>
  <si>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</si>
  <si>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</si>
  <si>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</si>
  <si>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</si>
  <si>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</si>
  <si>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</si>
  <si>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</si>
  <si>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</si>
  <si>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</si>
  <si>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</si>
  <si>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</si>
  <si>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</si>
  <si>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</si>
  <si>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</si>
  <si>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</si>
  <si>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</si>
  <si>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</si>
  <si>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</si>
  <si>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</si>
  <si>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</si>
  <si>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</si>
  <si>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</si>
  <si>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</si>
  <si>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</si>
  <si>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</si>
  <si>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</si>
  <si>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</si>
  <si>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</si>
  <si>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</si>
  <si>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</si>
  <si>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</si>
  <si>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</si>
  <si>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</si>
  <si>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</si>
  <si>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</si>
  <si>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</si>
  <si>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</si>
  <si>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</si>
  <si>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</si>
  <si>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</si>
  <si>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</si>
  <si>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</si>
  <si>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</si>
  <si>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</si>
  <si>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</si>
  <si>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</si>
  <si>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</si>
  <si>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</si>
  <si>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</si>
  <si>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</si>
  <si>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</si>
  <si>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</si>
  <si>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</si>
  <si>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</si>
  <si>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</si>
  <si>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</si>
  <si>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</si>
  <si>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</si>
  <si>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</si>
  <si>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</si>
  <si>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</si>
  <si>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</si>
  <si>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</si>
  <si>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</si>
  <si>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</si>
  <si>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</si>
  <si>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</si>
  <si>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</si>
  <si>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</si>
  <si>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</si>
  <si>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</si>
  <si>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</si>
  <si>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</si>
  <si>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</si>
  <si>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</si>
  <si>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</si>
  <si>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</si>
  <si>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</si>
  <si>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</si>
  <si>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</si>
  <si>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</si>
  <si>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</si>
  <si>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</si>
  <si>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</si>
  <si>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</si>
  <si>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</si>
  <si>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</si>
  <si>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</si>
  <si>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</si>
  <si>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</si>
  <si>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</si>
  <si>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</si>
  <si>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</si>
  <si>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</si>
  <si>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</si>
  <si>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</si>
  <si>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</si>
  <si>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</si>
  <si>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</si>
  <si>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</si>
  <si>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</si>
  <si>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</si>
  <si>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</si>
  <si>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</si>
  <si>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</si>
  <si>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</si>
  <si>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</si>
  <si>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</si>
  <si>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</si>
  <si>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</si>
  <si>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</si>
  <si>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</si>
  <si>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</si>
  <si>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</si>
  <si>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</si>
  <si>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</si>
  <si>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</si>
  <si>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</si>
  <si>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</si>
  <si>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</si>
  <si>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</si>
  <si>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</si>
  <si>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</si>
  <si>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</si>
  <si>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</si>
  <si>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</si>
  <si>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</si>
  <si>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</si>
  <si>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</si>
  <si>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</si>
  <si>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</si>
  <si>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</si>
  <si>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</si>
  <si>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</si>
  <si>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</si>
  <si>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</si>
  <si>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</si>
  <si>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</si>
  <si>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</si>
  <si>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</si>
  <si>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</si>
  <si>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</si>
  <si>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</si>
  <si>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</si>
  <si>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</si>
  <si>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</si>
  <si>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</si>
  <si>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</si>
  <si>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</si>
  <si>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</si>
  <si>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</si>
  <si>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</si>
  <si>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</si>
  <si>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</si>
  <si>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</si>
  <si>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</si>
  <si>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</si>
  <si>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</si>
  <si>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</si>
  <si>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</si>
  <si>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</si>
  <si>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</si>
  <si>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</si>
  <si>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</si>
  <si>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</si>
  <si>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</si>
  <si>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</si>
  <si>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</si>
  <si>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</si>
  <si>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</si>
  <si>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</si>
  <si>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</si>
  <si>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</si>
  <si>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</si>
  <si>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</si>
  <si>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</si>
  <si>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</si>
  <si>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</si>
  <si>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</si>
  <si>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</si>
  <si>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</si>
  <si>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</si>
  <si>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</si>
  <si>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</si>
  <si>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</si>
  <si>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</si>
  <si>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</si>
  <si>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</si>
  <si>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</si>
  <si>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</si>
  <si>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</si>
  <si>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</si>
  <si>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</si>
  <si>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</si>
  <si>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</si>
  <si>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</si>
  <si>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</si>
  <si>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</si>
  <si>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</si>
  <si>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</si>
  <si>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</si>
  <si>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</si>
  <si>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</si>
  <si>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</si>
  <si>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</si>
  <si>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</si>
  <si>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</si>
  <si>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</si>
  <si>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</si>
  <si>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</si>
  <si>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</si>
  <si>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</si>
  <si>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</si>
  <si>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</si>
  <si>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</si>
  <si>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</si>
  <si>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</si>
  <si>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</si>
  <si>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</si>
  <si>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</si>
  <si>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</si>
  <si>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</si>
  <si>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</si>
  <si>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</si>
  <si>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</si>
  <si>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</si>
  <si>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</si>
  <si>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</si>
  <si>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</si>
  <si>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</si>
  <si>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</si>
  <si>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</si>
  <si>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</si>
  <si>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</si>
  <si>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</si>
  <si>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</si>
  <si>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</si>
  <si>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</si>
  <si>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</si>
  <si>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</si>
  <si>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</si>
  <si>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</si>
  <si>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</si>
  <si>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</si>
  <si>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</si>
  <si>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</si>
  <si>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</si>
  <si>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</si>
  <si>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</si>
  <si>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</si>
  <si>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</si>
  <si>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</si>
  <si>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</si>
  <si>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</si>
  <si>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</si>
  <si>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</si>
  <si>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</si>
  <si>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</si>
  <si>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</si>
  <si>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</si>
  <si>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</si>
  <si>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</si>
  <si>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</si>
  <si>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</si>
  <si>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</si>
  <si>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</si>
  <si>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</si>
  <si>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</si>
  <si>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</si>
  <si>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</si>
  <si>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</si>
  <si>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</si>
  <si>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</si>
  <si>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</si>
  <si>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</si>
  <si>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</si>
  <si>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</si>
  <si>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</si>
  <si>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</si>
  <si>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</si>
  <si>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</si>
  <si>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</si>
  <si>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</si>
  <si>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</si>
  <si>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</si>
  <si>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</si>
  <si>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</si>
  <si>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</si>
  <si>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</si>
  <si>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</si>
  <si>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</si>
  <si>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</si>
  <si>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</si>
  <si>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</si>
  <si>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</si>
  <si>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</si>
  <si>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</si>
  <si>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</si>
  <si>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</si>
  <si>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</si>
  <si>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</si>
  <si>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</si>
  <si>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</si>
  <si>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</si>
  <si>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</si>
  <si>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</si>
  <si>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</si>
  <si>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</si>
  <si>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</si>
  <si>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</si>
  <si>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</si>
  <si>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</si>
  <si>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</si>
  <si>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</si>
  <si>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</si>
  <si>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</si>
  <si>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</si>
  <si>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</si>
  <si>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</si>
  <si>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</si>
  <si>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</si>
  <si>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</si>
  <si>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</si>
  <si>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</si>
  <si>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</si>
  <si>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</si>
  <si>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</si>
  <si>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</si>
  <si>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</si>
  <si>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</si>
  <si>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</si>
  <si>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</si>
  <si>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</si>
  <si>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</si>
  <si>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</si>
  <si>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</si>
  <si>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</si>
  <si>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</si>
  <si>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</si>
  <si>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</si>
  <si>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</si>
  <si>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</si>
  <si>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</si>
  <si>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</si>
  <si>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</si>
  <si>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</si>
  <si>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</si>
  <si>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</si>
  <si>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</si>
  <si>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</si>
  <si>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</si>
  <si>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</si>
  <si>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</si>
  <si>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</si>
  <si>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</si>
  <si>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</si>
  <si>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</si>
  <si>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</si>
  <si>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</si>
  <si>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</si>
  <si>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</si>
  <si>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</si>
  <si>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</si>
  <si>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</si>
  <si>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</si>
  <si>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</si>
  <si>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</si>
  <si>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</si>
  <si>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</si>
  <si>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</si>
  <si>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</si>
  <si>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</si>
  <si>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</si>
  <si>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</si>
  <si>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</si>
  <si>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</si>
  <si>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</si>
  <si>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</si>
  <si>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</si>
  <si>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</si>
  <si>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</si>
  <si>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</si>
  <si>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</si>
  <si>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</si>
  <si>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</si>
  <si>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</si>
  <si>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</si>
  <si>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</si>
  <si>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</si>
  <si>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</si>
  <si>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</si>
  <si>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</si>
  <si>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</si>
  <si>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</si>
  <si>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</si>
  <si>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</si>
  <si>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</si>
  <si>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</si>
  <si>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</si>
  <si>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</si>
  <si>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</si>
  <si>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</si>
  <si>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</si>
  <si>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</si>
  <si>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</si>
  <si>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</si>
  <si>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</si>
  <si>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</si>
  <si>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</si>
  <si>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</si>
  <si>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</si>
  <si>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</si>
  <si>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</si>
  <si>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</si>
  <si>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</si>
  <si>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</si>
  <si>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</si>
  <si>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</si>
  <si>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</si>
  <si>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</si>
  <si>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</si>
  <si>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</si>
  <si>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</si>
  <si>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</si>
  <si>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</si>
  <si>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</si>
  <si>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</si>
  <si>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</si>
  <si>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</si>
  <si>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</si>
  <si>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</si>
  <si>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</si>
  <si>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</si>
  <si>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</si>
  <si>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</si>
  <si>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</si>
  <si>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</si>
  <si>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</si>
  <si>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</si>
  <si>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</si>
  <si>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</si>
  <si>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</si>
  <si>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</si>
  <si>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</si>
  <si>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</si>
  <si>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</si>
  <si>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</si>
  <si>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</si>
  <si>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</si>
  <si>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</si>
  <si>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</si>
  <si>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</si>
  <si>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</si>
  <si>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</si>
  <si>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</si>
  <si>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</si>
  <si>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</si>
  <si>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</si>
  <si>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</si>
  <si>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</si>
  <si>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</si>
  <si>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</si>
  <si>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</si>
  <si>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</si>
  <si>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</si>
  <si>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</si>
  <si>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</si>
  <si>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</si>
  <si>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</si>
  <si>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</si>
  <si>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</si>
  <si>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</si>
  <si>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</si>
  <si>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</si>
  <si>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</si>
  <si>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</si>
  <si>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</si>
  <si>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</si>
  <si>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</si>
  <si>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</si>
  <si>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</si>
  <si>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</si>
  <si>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</si>
  <si>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</si>
  <si>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</si>
  <si>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</si>
  <si>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</si>
  <si>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</si>
  <si>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</si>
  <si>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</si>
  <si>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</si>
  <si>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</si>
  <si>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</si>
  <si>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</si>
  <si>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</si>
  <si>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</si>
  <si>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</si>
  <si>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</si>
  <si>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</si>
  <si>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</si>
  <si>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</si>
  <si>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</si>
  <si>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</si>
  <si>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</si>
  <si>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</si>
  <si>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</si>
  <si>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</si>
  <si>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</si>
  <si>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</si>
  <si>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</si>
  <si>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</si>
  <si>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</si>
  <si>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</si>
  <si>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</si>
  <si>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</si>
  <si>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</si>
  <si>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</si>
  <si>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</si>
  <si>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</si>
  <si>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</si>
  <si>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</si>
  <si>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</si>
  <si>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</si>
  <si>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</si>
  <si>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</si>
  <si>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</si>
  <si>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</si>
  <si>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</si>
  <si>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</si>
  <si>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</si>
  <si>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</si>
  <si>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</si>
  <si>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</si>
  <si>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</si>
  <si>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</si>
  <si>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</si>
  <si>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</si>
  <si>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</si>
  <si>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</si>
  <si>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</si>
  <si>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</si>
  <si>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</si>
  <si>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</si>
  <si>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</si>
  <si>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</si>
  <si>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</si>
  <si>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</si>
  <si>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</si>
  <si>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</si>
  <si>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</si>
  <si>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</si>
  <si>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</si>
  <si>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</si>
  <si>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</si>
  <si>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</si>
  <si>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</si>
  <si>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</si>
  <si>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</si>
  <si>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</si>
  <si>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</si>
  <si>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</si>
  <si>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</si>
  <si>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</si>
  <si>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</si>
  <si>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</si>
  <si>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</si>
  <si>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</si>
  <si>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</si>
  <si>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</si>
  <si>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</si>
  <si>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</si>
  <si>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</si>
  <si>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</si>
  <si>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</si>
  <si>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</si>
  <si>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</si>
  <si>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</si>
  <si>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</si>
  <si>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</si>
  <si>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</si>
  <si>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</si>
  <si>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</si>
  <si>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</si>
  <si>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</si>
  <si>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</si>
  <si>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</si>
  <si>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</si>
  <si>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</si>
  <si>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</si>
  <si>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</si>
  <si>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</si>
  <si>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</si>
  <si>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</si>
  <si>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</si>
  <si>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</si>
  <si>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</si>
  <si>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</si>
  <si>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</si>
  <si>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</si>
  <si>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</si>
  <si>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</si>
  <si>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</si>
  <si>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</si>
  <si>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</si>
  <si>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</si>
  <si>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</si>
  <si>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</si>
  <si>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</si>
  <si>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</si>
  <si>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</si>
  <si>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</si>
  <si>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</si>
  <si>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</si>
  <si>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</si>
  <si>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</si>
  <si>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</si>
  <si>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</si>
  <si>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</si>
  <si>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</si>
  <si>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</si>
  <si>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</si>
  <si>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</si>
  <si>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</si>
  <si>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</si>
  <si>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</si>
  <si>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</si>
  <si>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</si>
  <si>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</si>
  <si>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</si>
  <si>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</si>
  <si>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</si>
  <si>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</si>
  <si>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</si>
  <si>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</si>
  <si>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</si>
  <si>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</si>
  <si>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</si>
  <si>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</si>
  <si>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</si>
  <si>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</si>
  <si>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</si>
  <si>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</si>
  <si>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</si>
  <si>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</si>
  <si>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</si>
  <si>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</si>
  <si>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</si>
  <si>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</si>
  <si>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</si>
  <si>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</si>
  <si>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</si>
  <si>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</si>
  <si>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</si>
  <si>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</si>
  <si>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</si>
  <si>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</si>
  <si>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</si>
  <si>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</si>
  <si>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</si>
  <si>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</si>
  <si>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</si>
  <si>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</si>
  <si>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</si>
  <si>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</si>
  <si>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</si>
  <si>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</si>
  <si>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</si>
  <si>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</si>
  <si>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</si>
  <si>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</si>
  <si>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</si>
  <si>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</si>
  <si>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</si>
  <si>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</si>
  <si>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</si>
  <si>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</si>
  <si>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</si>
  <si>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</si>
  <si>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</si>
  <si>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</si>
  <si>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</si>
  <si>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</si>
  <si>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</si>
  <si>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</si>
  <si>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</si>
  <si>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</si>
  <si>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</si>
  <si>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</si>
  <si>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</si>
  <si>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</si>
  <si>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</si>
  <si>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</si>
  <si>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</si>
  <si>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</si>
  <si>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</si>
  <si>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</si>
  <si>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</si>
  <si>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</si>
  <si>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</si>
  <si>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</si>
  <si>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</si>
  <si>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</si>
  <si>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</si>
  <si>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</si>
  <si>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</si>
  <si>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</si>
  <si>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</si>
  <si>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</si>
  <si>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</si>
  <si>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</si>
  <si>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</si>
  <si>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</si>
  <si>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</si>
  <si>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</si>
  <si>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</si>
  <si>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</si>
  <si>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</si>
  <si>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</si>
  <si>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</si>
  <si>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</si>
  <si>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</si>
  <si>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</si>
  <si>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</si>
  <si>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</si>
  <si>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</si>
  <si>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</si>
  <si>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</si>
  <si>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</si>
  <si>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</si>
  <si>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</si>
  <si>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</si>
  <si>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</si>
  <si>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</si>
  <si>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</si>
  <si>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</si>
  <si>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</si>
  <si>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</si>
  <si>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</si>
  <si>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</si>
  <si>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</si>
  <si>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</si>
  <si>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</si>
  <si>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</si>
  <si>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</si>
  <si>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</si>
  <si>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</si>
  <si>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</si>
  <si>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</si>
  <si>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</si>
  <si>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</si>
  <si>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</si>
  <si>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</si>
  <si>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</si>
  <si>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</si>
  <si>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</si>
  <si>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</si>
  <si>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</si>
  <si>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</si>
  <si>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</si>
  <si>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</si>
  <si>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</si>
  <si>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</si>
  <si>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</si>
  <si>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</si>
  <si>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</si>
  <si>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</si>
  <si>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</si>
  <si>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</si>
  <si>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</si>
  <si>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</si>
  <si>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</si>
  <si>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</si>
  <si>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</si>
  <si>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</si>
  <si>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</si>
  <si>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</si>
  <si>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</si>
  <si>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</si>
  <si>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</si>
  <si>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</si>
  <si>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</si>
  <si>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</si>
  <si>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</si>
  <si>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</si>
  <si>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</si>
  <si>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</si>
  <si>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</si>
  <si>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</si>
  <si>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</si>
  <si>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</si>
  <si>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</si>
  <si>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</si>
  <si>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</si>
  <si>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</si>
  <si>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</si>
  <si>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</si>
  <si>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</si>
  <si>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</si>
  <si>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</si>
  <si>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</si>
  <si>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</si>
  <si>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</si>
  <si>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</si>
  <si>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</si>
  <si>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</si>
  <si>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</si>
  <si>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</si>
  <si>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</si>
  <si>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</si>
  <si>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</si>
  <si>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</si>
  <si>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</si>
  <si>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</si>
  <si>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</si>
  <si>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</si>
  <si>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</si>
  <si>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</si>
  <si>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</si>
  <si>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</si>
  <si>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</si>
  <si>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</si>
  <si>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</si>
  <si>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</si>
  <si>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</si>
  <si>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</si>
  <si>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</si>
  <si>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</si>
  <si>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</si>
  <si>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</si>
  <si>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</si>
  <si>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</si>
  <si>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</si>
  <si>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</si>
  <si>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</si>
  <si>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</si>
  <si>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</si>
  <si>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</si>
  <si>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</si>
  <si>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</si>
  <si>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</si>
  <si>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</si>
  <si>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</si>
  <si>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</si>
  <si>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</si>
  <si>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</si>
  <si>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</si>
  <si>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</si>
  <si>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</si>
  <si>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</si>
  <si>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</si>
  <si>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</si>
  <si>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</si>
  <si>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</si>
  <si>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</si>
  <si>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</si>
  <si>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</si>
  <si>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</si>
  <si>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</si>
  <si>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</si>
  <si>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</si>
  <si>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</si>
  <si>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</si>
  <si>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</si>
  <si>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</si>
  <si>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</si>
  <si>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</si>
  <si>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</si>
  <si>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</si>
  <si>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</si>
  <si>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</si>
  <si>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</si>
  <si>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</si>
  <si>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</si>
  <si>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</si>
  <si>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</si>
  <si>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</si>
  <si>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</si>
  <si>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</si>
  <si>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</si>
  <si>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</si>
  <si>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</si>
  <si>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</si>
  <si>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</si>
  <si>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</si>
  <si>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</si>
  <si>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</si>
  <si>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</si>
  <si>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</si>
  <si>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</si>
  <si>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</si>
  <si>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</si>
  <si>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</si>
  <si>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</si>
  <si>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</si>
  <si>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</si>
  <si>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</si>
  <si>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</si>
  <si>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</si>
  <si>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</si>
  <si>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</si>
  <si>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</si>
  <si>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</si>
  <si>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</si>
  <si>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</si>
  <si>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</si>
  <si>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</si>
  <si>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</si>
  <si>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</si>
  <si>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</si>
  <si>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</si>
  <si>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</si>
  <si>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</si>
  <si>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</si>
  <si>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</si>
  <si>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</si>
  <si>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</si>
  <si>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</si>
  <si>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</si>
  <si>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</si>
  <si>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</si>
  <si>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</si>
  <si>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</si>
  <si>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</si>
  <si>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</si>
  <si>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</si>
  <si>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</si>
  <si>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</si>
  <si>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</si>
  <si>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</si>
  <si>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</si>
  <si>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</si>
  <si>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</si>
  <si>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</si>
  <si>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</si>
  <si>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</si>
  <si>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</si>
  <si>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</si>
  <si>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</si>
  <si>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</si>
  <si>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</si>
  <si>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</si>
  <si>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</si>
  <si>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</si>
  <si>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</si>
  <si>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</si>
  <si>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</si>
  <si>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</si>
  <si>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</si>
  <si>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</si>
  <si>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</si>
  <si>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</si>
  <si>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</si>
  <si>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</si>
  <si>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</si>
  <si>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</si>
  <si>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</si>
  <si>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</si>
  <si>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</si>
  <si>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</si>
  <si>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</si>
  <si>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</si>
  <si>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</si>
  <si>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</si>
  <si>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</si>
  <si>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</si>
  <si>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</si>
  <si>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</si>
  <si>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</si>
  <si>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</si>
  <si>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</si>
  <si>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</si>
  <si>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</si>
  <si>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</si>
  <si>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</si>
  <si>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</si>
  <si>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</si>
  <si>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</si>
  <si>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</si>
  <si>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</si>
  <si>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</si>
  <si>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</si>
  <si>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</si>
  <si>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</si>
  <si>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</si>
  <si>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</si>
  <si>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</si>
  <si>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</si>
  <si>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</si>
  <si>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</si>
  <si>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</si>
  <si>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</si>
  <si>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</si>
  <si>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</si>
  <si>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</si>
  <si>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</si>
  <si>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</si>
  <si>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</si>
  <si>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</si>
  <si>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</si>
  <si>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</si>
  <si>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</si>
  <si>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</si>
  <si>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</si>
  <si>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</si>
  <si>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</si>
  <si>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</si>
  <si>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</si>
  <si>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</si>
  <si>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</si>
  <si>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</si>
  <si>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</si>
  <si>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</si>
  <si>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</si>
  <si>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</si>
  <si>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</si>
  <si>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</si>
  <si>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</si>
  <si>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</si>
  <si>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</si>
  <si>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</si>
  <si>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</si>
  <si>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</si>
  <si>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</si>
  <si>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</si>
  <si>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</si>
  <si>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</si>
  <si>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</si>
  <si>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</si>
  <si>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</si>
  <si>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</si>
  <si>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</si>
  <si>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</si>
  <si>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</si>
  <si>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</si>
  <si>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</si>
  <si>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</si>
  <si>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</si>
  <si>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</si>
  <si>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</si>
  <si>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</si>
  <si>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</si>
  <si>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</si>
  <si>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</si>
  <si>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</si>
  <si>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</si>
  <si>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</si>
  <si>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</si>
  <si>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</si>
  <si>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</si>
  <si>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</si>
  <si>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</si>
  <si>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</si>
  <si>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</si>
  <si>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</si>
  <si>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</si>
  <si>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</si>
  <si>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</si>
  <si>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</si>
  <si>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</si>
  <si>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</si>
  <si>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</si>
  <si>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</si>
  <si>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</si>
  <si>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</si>
  <si>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</si>
  <si>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</si>
  <si>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</si>
  <si>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</si>
  <si>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</si>
  <si>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</si>
  <si>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</si>
  <si>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</si>
  <si>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</si>
  <si>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</si>
  <si>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</si>
  <si>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</si>
  <si>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</si>
  <si>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</si>
  <si>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</si>
  <si>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</si>
  <si>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</si>
  <si>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</si>
  <si>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</si>
  <si>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</si>
  <si>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</si>
  <si>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</si>
  <si>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</si>
  <si>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</si>
  <si>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</si>
  <si>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</si>
  <si>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</si>
  <si>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</si>
  <si>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</si>
  <si>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</si>
  <si>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</si>
  <si>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</si>
  <si>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</si>
  <si>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</si>
  <si>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</si>
  <si>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</si>
  <si>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</si>
  <si>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</si>
  <si>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</si>
  <si>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</si>
  <si>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</si>
  <si>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</si>
  <si>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</si>
  <si>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</si>
  <si>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</si>
  <si>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</si>
  <si>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</si>
  <si>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</si>
  <si>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</si>
  <si>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</si>
  <si>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</si>
  <si>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</si>
  <si>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</si>
  <si>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</si>
  <si>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</si>
  <si>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</si>
  <si>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</si>
  <si>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</si>
  <si>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</si>
  <si>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</si>
  <si>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</si>
  <si>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</si>
  <si>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</si>
  <si>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</si>
  <si>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</si>
  <si>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</si>
  <si>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</si>
  <si>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</si>
  <si>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</si>
  <si>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</si>
  <si>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</si>
  <si>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</si>
  <si>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</si>
  <si>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</si>
  <si>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</si>
  <si>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</si>
  <si>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</si>
  <si>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</si>
  <si>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</si>
  <si>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</si>
  <si>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</si>
  <si>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</si>
  <si>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</si>
  <si>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</si>
  <si>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</si>
  <si>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</si>
  <si>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</si>
  <si>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</si>
  <si>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</si>
  <si>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</si>
  <si>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</si>
  <si>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</si>
  <si>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</si>
  <si>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</si>
  <si>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</si>
  <si>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</si>
  <si>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</si>
  <si>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</si>
  <si>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</si>
  <si>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</si>
  <si>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</si>
  <si>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</si>
  <si>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</si>
  <si>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</si>
  <si>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</si>
  <si>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</si>
  <si>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</si>
  <si>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</si>
  <si>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</si>
  <si>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</si>
  <si>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</si>
  <si>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</si>
  <si>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</si>
  <si>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</si>
  <si>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</si>
  <si>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</si>
  <si>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</si>
  <si>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</si>
  <si>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</si>
  <si>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</si>
  <si>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</si>
  <si>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</si>
  <si>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</si>
  <si>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</si>
  <si>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</si>
  <si>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</si>
  <si>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</si>
  <si>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</si>
  <si>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</si>
  <si>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</si>
  <si>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</si>
  <si>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</si>
  <si>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</si>
  <si>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</si>
  <si>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</si>
  <si>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</si>
  <si>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</si>
  <si>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</si>
  <si>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</si>
  <si>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</si>
  <si>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</si>
  <si>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</si>
  <si>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</si>
  <si>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</si>
  <si>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</si>
  <si>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</si>
  <si>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</si>
  <si>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</si>
  <si>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</si>
  <si>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</si>
  <si>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</si>
  <si>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</si>
  <si>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</si>
  <si>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</si>
  <si>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</si>
  <si>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</si>
  <si>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</si>
  <si>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</si>
  <si>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</si>
  <si>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</si>
  <si>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</si>
  <si>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</si>
  <si>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</si>
  <si>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</si>
  <si>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</si>
  <si>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</si>
  <si>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</si>
  <si>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</si>
  <si>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</si>
  <si>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</si>
  <si>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</si>
  <si>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</si>
  <si>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</si>
  <si>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</si>
  <si>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</si>
  <si>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</si>
  <si>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</si>
  <si>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</si>
  <si>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</si>
  <si>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</si>
  <si>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</si>
  <si>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</si>
  <si>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</si>
  <si>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</si>
  <si>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</si>
  <si>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</si>
  <si>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</si>
  <si>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</si>
  <si>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</si>
  <si>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</si>
  <si>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</si>
  <si>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</si>
  <si>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</si>
  <si>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</si>
  <si>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</si>
  <si>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</si>
  <si>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</si>
  <si>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</si>
  <si>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</si>
  <si>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</si>
  <si>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</si>
  <si>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</si>
  <si>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</si>
  <si>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</si>
  <si>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</si>
  <si>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</si>
  <si>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</si>
  <si>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</si>
  <si>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</si>
  <si>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</si>
  <si>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</si>
  <si>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</si>
  <si>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</si>
  <si>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</si>
  <si>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</si>
  <si>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</si>
  <si>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</si>
  <si>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</si>
  <si>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</si>
  <si>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</si>
  <si>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</si>
  <si>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</si>
  <si>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</si>
  <si>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</si>
  <si>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</si>
  <si>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</si>
  <si>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</si>
  <si>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</si>
  <si>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</si>
  <si>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</si>
  <si>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</si>
  <si>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</si>
  <si>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</si>
  <si>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</si>
  <si>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</si>
  <si>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</si>
  <si>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</si>
  <si>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</si>
  <si>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</si>
  <si>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</si>
  <si>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</si>
  <si>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</si>
  <si>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</si>
  <si>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</si>
  <si>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</si>
  <si>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</si>
  <si>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</si>
  <si>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</si>
  <si>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</si>
  <si>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</si>
  <si>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</si>
  <si>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</si>
  <si>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</si>
  <si>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</si>
  <si>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</si>
  <si>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</si>
  <si>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</si>
  <si>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</si>
  <si>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</si>
  <si>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</si>
  <si>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</si>
  <si>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</si>
  <si>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</si>
  <si>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</si>
  <si>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</si>
  <si>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</si>
  <si>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</si>
  <si>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</si>
  <si>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</si>
  <si>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</si>
  <si>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</si>
  <si>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</si>
  <si>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</si>
  <si>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</si>
  <si>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</si>
  <si>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</si>
  <si>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</si>
  <si>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</si>
  <si>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</si>
  <si>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</si>
  <si>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</si>
  <si>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</si>
  <si>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</si>
  <si>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</si>
  <si>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</si>
  <si>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</si>
  <si>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</si>
  <si>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</si>
  <si>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</si>
  <si>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</si>
  <si>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</si>
  <si>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</si>
  <si>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</si>
  <si>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</si>
  <si>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</si>
  <si>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</si>
  <si>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</si>
  <si>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</si>
  <si>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</si>
  <si>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</si>
  <si>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</si>
  <si>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</si>
  <si>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</si>
  <si>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</si>
  <si>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</si>
  <si>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</si>
  <si>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</si>
  <si>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</si>
  <si>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</si>
  <si>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</si>
  <si>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</si>
  <si>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</si>
  <si>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</si>
  <si>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</si>
  <si>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</si>
  <si>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</si>
  <si>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</si>
  <si>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</si>
  <si>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</si>
  <si>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</si>
  <si>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</si>
  <si>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</si>
  <si>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</si>
  <si>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</si>
  <si>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</si>
  <si>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</si>
  <si>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</si>
  <si>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</si>
  <si>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</si>
  <si>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</si>
  <si>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</si>
  <si>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</si>
  <si>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</si>
  <si>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</si>
  <si>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</si>
  <si>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</si>
  <si>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</si>
  <si>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</si>
  <si>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</si>
  <si>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</si>
  <si>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</si>
  <si>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</si>
  <si>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</si>
  <si>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</si>
  <si>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</si>
  <si>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</si>
  <si>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</si>
  <si>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</si>
  <si>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</si>
  <si>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</si>
  <si>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</si>
  <si>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</si>
  <si>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</si>
  <si>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</si>
  <si>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</si>
  <si>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</si>
  <si>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</si>
  <si>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</si>
  <si>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</si>
  <si>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</si>
  <si>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</si>
  <si>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</si>
  <si>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</si>
  <si>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</si>
  <si>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</si>
  <si>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</si>
  <si>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</si>
  <si>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</si>
  <si>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</si>
  <si>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</si>
  <si>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</si>
  <si>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</si>
  <si>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</si>
  <si>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</si>
  <si>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</si>
  <si>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</si>
  <si>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</si>
  <si>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</si>
  <si>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</si>
  <si>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</si>
  <si>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</si>
  <si>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</si>
  <si>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</si>
  <si>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</si>
  <si>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</si>
  <si>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</si>
  <si>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</si>
  <si>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</si>
  <si>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</si>
  <si>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</si>
  <si>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</si>
  <si>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</si>
  <si>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</si>
  <si>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</si>
  <si>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</si>
  <si>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</si>
  <si>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</si>
  <si>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</si>
  <si>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</si>
  <si>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</si>
  <si>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</si>
  <si>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</si>
  <si>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</si>
  <si>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</si>
  <si>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</si>
  <si>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</si>
  <si>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</si>
  <si>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</si>
  <si>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</si>
  <si>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</si>
  <si>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</si>
  <si>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</si>
  <si>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</si>
  <si>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</si>
  <si>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</si>
  <si>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</si>
  <si>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</si>
  <si>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</si>
  <si>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</si>
  <si>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</si>
  <si>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</si>
  <si>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</si>
  <si>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</si>
  <si>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</si>
  <si>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</si>
  <si>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</si>
  <si>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</si>
  <si>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</si>
  <si>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</si>
  <si>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</si>
  <si>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</si>
  <si>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</si>
  <si>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</si>
  <si>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</si>
  <si>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</si>
  <si>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</si>
  <si>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</si>
  <si>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</si>
  <si>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</si>
  <si>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</si>
  <si>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</si>
  <si>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</si>
  <si>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</si>
  <si>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</si>
  <si>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</si>
  <si>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</si>
  <si>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</si>
  <si>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</si>
  <si>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</si>
  <si>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</si>
  <si>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</si>
  <si>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</si>
  <si>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</si>
  <si>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</si>
  <si>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</si>
  <si>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</si>
  <si>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</si>
  <si>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</si>
  <si>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</si>
  <si>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</si>
  <si>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</si>
  <si>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</si>
  <si>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</si>
  <si>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</si>
  <si>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</si>
  <si>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</si>
  <si>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</si>
  <si>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</si>
  <si>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</si>
  <si>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</si>
  <si>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</si>
  <si>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</si>
  <si>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</si>
  <si>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</si>
  <si>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</si>
  <si>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</si>
  <si>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</si>
  <si>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</si>
  <si>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</si>
  <si>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</si>
  <si>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</si>
  <si>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</si>
  <si>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</si>
  <si>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</si>
  <si>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</si>
  <si>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</si>
  <si>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</si>
  <si>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</si>
  <si>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</si>
  <si>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</si>
  <si>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</si>
  <si>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</si>
  <si>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</si>
  <si>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</si>
  <si>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</si>
  <si>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</si>
  <si>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</si>
  <si>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</si>
  <si>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</si>
  <si>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</si>
  <si>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</si>
  <si>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</si>
  <si>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</si>
  <si>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</si>
  <si>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</si>
  <si>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</si>
  <si>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</si>
  <si>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</si>
  <si>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</si>
  <si>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</si>
  <si>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</si>
  <si>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</si>
  <si>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</si>
  <si>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</si>
  <si>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</si>
  <si>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</si>
  <si>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</si>
  <si>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</si>
  <si>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</si>
  <si>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</si>
  <si>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</si>
  <si>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</si>
  <si>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</si>
  <si>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</si>
  <si>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</si>
  <si>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</si>
  <si>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</si>
  <si>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</si>
  <si>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</si>
  <si>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</si>
  <si>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</si>
  <si>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</si>
  <si>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</si>
  <si>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</si>
  <si>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</si>
  <si>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</si>
  <si>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</si>
  <si>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</si>
  <si>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</si>
  <si>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</si>
  <si>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</si>
  <si>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</si>
  <si>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</si>
  <si>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</si>
  <si>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</si>
  <si>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</si>
  <si>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</si>
  <si>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</si>
  <si>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</si>
  <si>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</si>
  <si>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</si>
  <si>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</si>
  <si>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</si>
  <si>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</si>
  <si>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</si>
  <si>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</si>
  <si>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</si>
  <si>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</si>
  <si>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</si>
  <si>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</si>
  <si>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</si>
  <si>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</si>
  <si>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</si>
  <si>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</si>
  <si>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</si>
  <si>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</si>
  <si>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</si>
  <si>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</si>
  <si>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</si>
  <si>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</si>
  <si>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</si>
  <si>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</si>
  <si>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</si>
  <si>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</si>
  <si>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</si>
  <si>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</si>
  <si>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</si>
  <si>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</si>
  <si>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</si>
  <si>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</si>
  <si>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</si>
  <si>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</si>
  <si>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</si>
  <si>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</si>
  <si>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</si>
  <si>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</si>
  <si>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</si>
  <si>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</si>
  <si>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</si>
  <si>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</si>
  <si>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</si>
  <si>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</si>
  <si>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</si>
  <si>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</si>
  <si>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</si>
  <si>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</si>
  <si>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</si>
  <si>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</si>
  <si>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</si>
  <si>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</si>
  <si>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</si>
  <si>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</si>
  <si>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</si>
  <si>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</si>
  <si>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</si>
  <si>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</si>
  <si>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</si>
  <si>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</si>
  <si>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</si>
  <si>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</si>
  <si>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</si>
  <si>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</si>
  <si>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</si>
  <si>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</si>
  <si>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</si>
  <si>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</si>
  <si>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</si>
  <si>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</si>
  <si>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</si>
  <si>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</si>
  <si>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</si>
  <si>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</si>
  <si>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</si>
  <si>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</si>
  <si>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</si>
  <si>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</si>
  <si>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</si>
  <si>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</si>
  <si>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</si>
  <si>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</si>
  <si>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</si>
  <si>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</si>
  <si>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</si>
  <si>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</si>
  <si>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</si>
  <si>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</si>
  <si>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</si>
  <si>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</si>
  <si>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</si>
  <si>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</si>
  <si>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</si>
  <si>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</si>
  <si>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</si>
  <si>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</si>
  <si>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</si>
  <si>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</si>
  <si>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</si>
  <si>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</si>
  <si>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</si>
  <si>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</si>
  <si>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</si>
  <si>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</si>
  <si>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</si>
  <si>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</si>
  <si>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</si>
  <si>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</si>
  <si>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</si>
  <si>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</si>
  <si>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</si>
  <si>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</si>
  <si>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</si>
  <si>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</si>
  <si>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</si>
  <si>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</si>
  <si>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</si>
  <si>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</si>
  <si>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</si>
  <si>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</si>
  <si>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</si>
  <si>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</si>
  <si>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</si>
  <si>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</si>
  <si>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</si>
  <si>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</si>
  <si>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</si>
  <si>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</si>
  <si>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</si>
  <si>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</si>
  <si>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</si>
  <si>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</si>
  <si>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</si>
  <si>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</si>
  <si>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</si>
  <si>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</si>
  <si>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</si>
  <si>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</si>
  <si>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</si>
  <si>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</si>
  <si>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</si>
  <si>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</si>
  <si>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</si>
  <si>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</si>
  <si>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</si>
  <si>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</si>
  <si>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</si>
  <si>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</si>
  <si>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</si>
  <si>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</si>
  <si>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</si>
  <si>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</si>
  <si>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</si>
  <si>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</si>
  <si>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</si>
  <si>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</si>
  <si>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</si>
  <si>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</si>
  <si>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</si>
  <si>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</si>
  <si>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</si>
  <si>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</si>
  <si>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</si>
  <si>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</si>
  <si>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</si>
  <si>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</si>
  <si>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</si>
  <si>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</si>
  <si>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</si>
  <si>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</si>
  <si>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</si>
  <si>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</si>
  <si>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</si>
  <si>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</si>
  <si>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</si>
  <si>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</si>
  <si>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</si>
  <si>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</si>
  <si>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</si>
  <si>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</si>
  <si>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</si>
  <si>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</si>
  <si>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</si>
  <si>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</si>
  <si>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</si>
  <si>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</si>
  <si>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</si>
  <si>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</si>
  <si>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</si>
  <si>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</si>
  <si>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</si>
  <si>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</si>
  <si>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</si>
  <si>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</si>
  <si>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</si>
  <si>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</si>
  <si>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</si>
  <si>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</si>
  <si>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</si>
  <si>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</si>
  <si>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</si>
  <si>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</si>
  <si>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</si>
  <si>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</si>
  <si>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</si>
  <si>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</si>
  <si>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</si>
  <si>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</si>
  <si>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</si>
  <si>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</si>
  <si>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</si>
  <si>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</si>
  <si>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</si>
  <si>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</si>
  <si>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</si>
  <si>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</si>
  <si>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</si>
  <si>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</si>
  <si>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</si>
  <si>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</si>
  <si>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</si>
  <si>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</si>
  <si>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</si>
  <si>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</si>
  <si>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</si>
  <si>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</si>
  <si>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</si>
  <si>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</si>
  <si>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</si>
  <si>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</si>
  <si>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</si>
  <si>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</si>
  <si>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</si>
  <si>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</si>
  <si>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</si>
  <si>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</si>
  <si>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</si>
  <si>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</si>
  <si>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</si>
  <si>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</si>
  <si>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</si>
  <si>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</si>
  <si>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</si>
  <si>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</si>
  <si>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</si>
  <si>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</si>
  <si>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</si>
  <si>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</si>
  <si>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</si>
  <si>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</si>
  <si>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</si>
  <si>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</si>
  <si>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</si>
  <si>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</si>
  <si>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</si>
  <si>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</si>
  <si>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</si>
  <si>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</si>
  <si>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</si>
  <si>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</si>
  <si>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</si>
  <si>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</si>
  <si>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</si>
  <si>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</si>
  <si>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</si>
  <si>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</si>
  <si>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</si>
  <si>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</si>
  <si>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</si>
  <si>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</si>
  <si>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</si>
  <si>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</si>
  <si>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</si>
  <si>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</si>
  <si>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</si>
  <si>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</si>
  <si>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</si>
  <si>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</si>
  <si>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</si>
  <si>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</si>
  <si>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</si>
  <si>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</si>
  <si>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</si>
  <si>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</si>
  <si>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</si>
  <si>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</si>
  <si>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</si>
  <si>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</si>
  <si>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</si>
  <si>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</si>
  <si>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</si>
  <si>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</si>
  <si>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</si>
  <si>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</si>
  <si>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</si>
  <si>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</si>
  <si>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</si>
  <si>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</si>
  <si>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</si>
  <si>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</si>
  <si>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</si>
  <si>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</si>
  <si>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</si>
  <si>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</si>
  <si>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</si>
  <si>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</si>
  <si>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</si>
  <si>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</si>
  <si>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</si>
  <si>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</si>
  <si>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</si>
  <si>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</si>
  <si>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</si>
  <si>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</si>
  <si>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</si>
  <si>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</si>
  <si>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</si>
  <si>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</si>
  <si>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</si>
  <si>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</si>
  <si>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</si>
  <si>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</si>
  <si>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</si>
  <si>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</si>
  <si>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</si>
  <si>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</si>
  <si>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</si>
  <si>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</si>
  <si>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</si>
  <si>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</si>
  <si>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</si>
  <si>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</si>
  <si>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</si>
  <si>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</si>
  <si>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</si>
  <si>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</si>
  <si>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</si>
  <si>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</si>
  <si>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</si>
  <si>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</si>
  <si>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</si>
  <si>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</si>
  <si>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</si>
  <si>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</si>
  <si>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</si>
  <si>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</si>
  <si>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</si>
  <si>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</si>
  <si>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</si>
  <si>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</si>
  <si>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</si>
  <si>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</si>
  <si>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</si>
  <si>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</si>
  <si>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</si>
  <si>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</si>
  <si>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</si>
  <si>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</si>
  <si>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</si>
  <si>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</si>
  <si>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</si>
  <si>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</si>
  <si>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</si>
  <si>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</si>
  <si>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</si>
  <si>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</si>
  <si>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</si>
  <si>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</si>
  <si>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</si>
  <si>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</si>
  <si>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</si>
  <si>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</si>
  <si>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</si>
  <si>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</si>
  <si>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</si>
  <si>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</si>
  <si>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</si>
  <si>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</si>
  <si>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</si>
  <si>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</si>
  <si>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</si>
  <si>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</si>
  <si>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</si>
  <si>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</si>
  <si>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</si>
  <si>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</si>
  <si>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</si>
  <si>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</si>
  <si>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</si>
  <si>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</si>
  <si>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</si>
  <si>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</si>
  <si>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</si>
  <si>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</si>
  <si>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</si>
  <si>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</si>
  <si>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</si>
  <si>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</si>
  <si>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</si>
  <si>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</si>
  <si>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</si>
  <si>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</si>
  <si>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</si>
  <si>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</si>
  <si>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</si>
  <si>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</si>
  <si>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</si>
  <si>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</si>
  <si>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</si>
  <si>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</si>
  <si>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</si>
  <si>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</si>
  <si>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</si>
  <si>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</si>
  <si>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</si>
  <si>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</si>
  <si>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</si>
  <si>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</si>
  <si>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</si>
  <si>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</si>
  <si>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</si>
  <si>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</si>
  <si>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</si>
  <si>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</si>
  <si>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</si>
  <si>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</si>
  <si>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</si>
  <si>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</si>
  <si>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</si>
  <si>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</si>
  <si>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</si>
  <si>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</si>
  <si>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</si>
  <si>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</si>
  <si>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</si>
  <si>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</si>
  <si>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</si>
  <si>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</si>
  <si>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</si>
  <si>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</si>
  <si>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</si>
  <si>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</si>
  <si>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</si>
  <si>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</si>
  <si>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</si>
  <si>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</si>
  <si>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</si>
  <si>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</si>
  <si>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</si>
  <si>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</si>
  <si>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</si>
  <si>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</si>
  <si>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</si>
  <si>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</si>
  <si>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</si>
  <si>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</si>
  <si>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</si>
  <si>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</si>
  <si>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</si>
  <si>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</si>
  <si>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</si>
  <si>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</si>
  <si>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</si>
  <si>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</si>
  <si>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</si>
  <si>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</si>
  <si>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</si>
  <si>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</si>
  <si>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</si>
  <si>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</si>
  <si>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</si>
  <si>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</si>
  <si>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</si>
  <si>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</si>
  <si>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</si>
  <si>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</si>
  <si>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</si>
  <si>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</si>
  <si>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</si>
  <si>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</si>
  <si>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</si>
  <si>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</si>
  <si>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</si>
  <si>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</si>
  <si>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</si>
  <si>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</si>
  <si>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</si>
  <si>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</si>
  <si>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</si>
  <si>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</si>
  <si>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</si>
  <si>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</si>
  <si>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</si>
  <si>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</si>
  <si>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</si>
  <si>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</si>
  <si>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</si>
  <si>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</si>
  <si>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</si>
  <si>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</si>
  <si>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</si>
  <si>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</si>
  <si>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</si>
  <si>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</si>
  <si>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</si>
  <si>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</si>
  <si>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</si>
  <si>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</si>
  <si>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</si>
  <si>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</si>
  <si>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</si>
  <si>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</si>
  <si>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</si>
  <si>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</si>
  <si>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</si>
  <si>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</si>
  <si>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</si>
  <si>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</si>
  <si>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</si>
  <si>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</si>
  <si>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</si>
  <si>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</si>
  <si>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</si>
  <si>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</si>
  <si>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</si>
  <si>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</si>
  <si>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</si>
  <si>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</si>
  <si>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</si>
  <si>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</si>
  <si>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</si>
  <si>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</si>
  <si>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</si>
  <si>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</si>
  <si>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</si>
  <si>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</si>
  <si>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</si>
  <si>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</si>
  <si>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</si>
  <si>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</si>
  <si>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</si>
  <si>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</si>
  <si>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</si>
  <si>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</si>
  <si>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</si>
  <si>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</si>
  <si>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</si>
  <si>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</si>
  <si>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</si>
  <si>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</si>
  <si>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</si>
  <si>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</si>
  <si>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</si>
  <si>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</si>
  <si>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</si>
  <si>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</si>
  <si>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</si>
  <si>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</si>
  <si>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</si>
  <si>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</si>
  <si>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</si>
  <si>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</si>
  <si>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</si>
  <si>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</si>
  <si>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</si>
  <si>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</si>
  <si>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</si>
  <si>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</si>
  <si>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</si>
  <si>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</si>
  <si>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</si>
  <si>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</si>
  <si>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</si>
  <si>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</si>
  <si>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</si>
  <si>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</si>
  <si>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</si>
  <si>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</si>
  <si>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</si>
  <si>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</si>
  <si>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</si>
  <si>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</si>
  <si>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</si>
  <si>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</si>
  <si>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</si>
  <si>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</si>
  <si>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</si>
  <si>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</si>
  <si>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</si>
  <si>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</si>
  <si>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</si>
  <si>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</si>
  <si>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</si>
  <si>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</si>
  <si>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</si>
  <si>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</si>
  <si>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</si>
  <si>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</si>
  <si>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</si>
  <si>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</si>
  <si>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</si>
  <si>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</si>
  <si>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</si>
  <si>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</si>
  <si>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</si>
  <si>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</si>
  <si>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</si>
  <si>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</si>
  <si>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</si>
  <si>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</si>
  <si>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</si>
  <si>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</si>
  <si>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</si>
  <si>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</si>
  <si>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</si>
  <si>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</si>
  <si>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</si>
  <si>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</si>
  <si>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</si>
  <si>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</si>
  <si>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</si>
  <si>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</si>
  <si>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</si>
  <si>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</si>
  <si>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</si>
  <si>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</si>
  <si>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</si>
  <si>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</si>
  <si>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</si>
  <si>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</si>
  <si>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</si>
  <si>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</si>
  <si>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</si>
  <si>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</si>
  <si>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</si>
  <si>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</si>
  <si>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</si>
  <si>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</si>
  <si>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</si>
  <si>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</si>
  <si>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</si>
  <si>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</si>
  <si>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</si>
  <si>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</si>
  <si>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</si>
  <si>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</si>
  <si>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</si>
  <si>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</si>
  <si>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</si>
  <si>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</si>
  <si>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</si>
  <si>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</si>
  <si>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</si>
  <si>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</si>
  <si>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</si>
  <si>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</si>
  <si>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</si>
  <si>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</si>
  <si>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</si>
  <si>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</si>
  <si>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</si>
  <si>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</si>
  <si>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</si>
  <si>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</si>
  <si>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</si>
  <si>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</si>
  <si>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</si>
  <si>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</si>
  <si>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</si>
  <si>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</si>
  <si>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</si>
  <si>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</si>
  <si>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</si>
  <si>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</si>
  <si>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</si>
  <si>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</si>
  <si>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</si>
  <si>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</si>
  <si>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</si>
  <si>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</si>
  <si>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</si>
  <si>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</si>
  <si>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</si>
  <si>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</si>
  <si>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</si>
  <si>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</si>
  <si>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</si>
  <si>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</si>
  <si>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</si>
  <si>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</si>
  <si>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</si>
  <si>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</si>
  <si>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</si>
  <si>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</si>
  <si>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</si>
  <si>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</si>
  <si>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</si>
  <si>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</si>
  <si>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</si>
  <si>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</si>
  <si>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</si>
  <si>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</si>
  <si>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</si>
  <si>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</si>
  <si>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</si>
  <si>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</si>
  <si>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</si>
  <si>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</si>
  <si>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</si>
  <si>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</si>
  <si>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</si>
  <si>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</si>
  <si>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</si>
  <si>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</si>
  <si>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</si>
  <si>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</si>
  <si>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</si>
  <si>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</si>
  <si>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</si>
  <si>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</si>
  <si>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</si>
  <si>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</si>
  <si>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</si>
  <si>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</si>
  <si>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</si>
  <si>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</si>
  <si>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</si>
  <si>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</si>
  <si>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</si>
  <si>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</si>
  <si>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</si>
  <si>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</si>
  <si>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</si>
  <si>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</si>
  <si>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</si>
  <si>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</si>
  <si>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</si>
  <si>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</si>
  <si>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</si>
  <si>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</si>
  <si>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</si>
  <si>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</si>
  <si>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</si>
  <si>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</si>
  <si>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</si>
  <si>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</si>
  <si>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</si>
  <si>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</si>
  <si>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</si>
  <si>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</si>
  <si>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</si>
  <si>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</si>
  <si>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</si>
  <si>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</si>
  <si>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</si>
  <si>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</si>
  <si>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</si>
  <si>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</si>
  <si>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</si>
  <si>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</si>
  <si>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</si>
  <si>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</si>
  <si>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</si>
  <si>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</si>
  <si>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</si>
  <si>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</si>
  <si>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</si>
  <si>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</si>
  <si>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</si>
  <si>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</si>
  <si>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</si>
  <si>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</si>
  <si>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</si>
  <si>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</si>
  <si>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</si>
  <si>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</si>
  <si>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</si>
  <si>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</si>
  <si>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</si>
  <si>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</si>
  <si>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</si>
  <si>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</si>
  <si>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</si>
  <si>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</si>
  <si>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</si>
  <si>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</si>
  <si>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</si>
  <si>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</si>
  <si>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</si>
  <si>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</si>
  <si>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</si>
  <si>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</si>
  <si>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</si>
  <si>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</si>
  <si>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</si>
  <si>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</si>
  <si>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</si>
  <si>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</si>
  <si>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</si>
  <si>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</si>
  <si>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</si>
  <si>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</si>
  <si>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</si>
  <si>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</si>
  <si>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</si>
  <si>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</si>
  <si>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</si>
  <si>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</si>
  <si>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</si>
  <si>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</si>
  <si>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</si>
  <si>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</si>
  <si>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</si>
  <si>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</si>
  <si>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</si>
  <si>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</si>
  <si>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</si>
  <si>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</si>
  <si>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</si>
  <si>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</si>
  <si>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</si>
  <si>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</si>
  <si>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</si>
  <si>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</si>
  <si>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</si>
  <si>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</si>
  <si>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</si>
  <si>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</si>
  <si>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</si>
  <si>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</si>
  <si>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</si>
  <si>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</si>
  <si>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</si>
  <si>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</si>
  <si>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</si>
  <si>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</si>
  <si>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</si>
  <si>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</si>
  <si>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</si>
  <si>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</si>
  <si>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</si>
  <si>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</si>
  <si>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</si>
  <si>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</si>
  <si>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</si>
  <si>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</si>
  <si>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</si>
  <si>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</si>
  <si>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</si>
  <si>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</si>
  <si>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</si>
  <si>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</si>
  <si>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</si>
  <si>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</si>
  <si>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</si>
  <si>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</si>
  <si>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</si>
  <si>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</si>
  <si>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</si>
  <si>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</si>
  <si>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</si>
  <si>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</si>
  <si>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</si>
  <si>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</si>
  <si>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</si>
  <si>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</si>
  <si>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</si>
  <si>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</si>
  <si>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</si>
  <si>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</si>
  <si>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</si>
  <si>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</si>
  <si>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</si>
  <si>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</si>
  <si>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</si>
  <si>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</si>
  <si>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</si>
  <si>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</si>
  <si>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</si>
  <si>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</si>
  <si>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</si>
  <si>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</si>
  <si>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</si>
  <si>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</si>
  <si>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</si>
  <si>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</si>
  <si>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</si>
  <si>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</si>
  <si>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</si>
  <si>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</si>
  <si>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</si>
  <si>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</si>
  <si>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</si>
  <si>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</si>
  <si>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</si>
  <si>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</si>
  <si>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</si>
  <si>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</si>
  <si>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</si>
  <si>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</si>
  <si>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</si>
  <si>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</si>
  <si>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</si>
  <si>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</si>
  <si>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</si>
  <si>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</si>
  <si>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</si>
  <si>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</si>
  <si>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</si>
  <si>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</si>
  <si>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</si>
  <si>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</si>
  <si>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</si>
  <si>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</si>
  <si>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</si>
  <si>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</si>
  <si>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</si>
  <si>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</si>
  <si>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</si>
  <si>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</si>
  <si>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</si>
  <si>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</si>
  <si>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</si>
  <si>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</si>
  <si>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</si>
  <si>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</si>
  <si>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</si>
  <si>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</si>
  <si>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</si>
  <si>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</si>
  <si>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</si>
  <si>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</si>
  <si>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</si>
  <si>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</si>
  <si>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</si>
  <si>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</si>
  <si>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</si>
  <si>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</si>
  <si>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</si>
  <si>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</si>
  <si>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</si>
  <si>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</si>
  <si>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</si>
  <si>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</si>
  <si>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</si>
  <si>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</si>
  <si>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</si>
  <si>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</si>
  <si>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</si>
  <si>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</si>
  <si>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</si>
  <si>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</si>
  <si>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</si>
  <si>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</si>
  <si>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</si>
  <si>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</si>
  <si>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</si>
  <si>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</si>
  <si>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</si>
  <si>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</si>
  <si>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</si>
  <si>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</si>
  <si>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</si>
  <si>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</si>
  <si>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</si>
  <si>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</si>
  <si>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</si>
  <si>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</si>
  <si>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</si>
  <si>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</si>
  <si>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</si>
  <si>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</si>
  <si>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</si>
  <si>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</si>
  <si>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</si>
  <si>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</si>
  <si>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</si>
  <si>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</si>
  <si>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</si>
  <si>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</si>
  <si>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</si>
  <si>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</si>
  <si>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</si>
  <si>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</si>
  <si>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</si>
  <si>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</si>
  <si>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</si>
  <si>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</si>
  <si>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</si>
  <si>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</si>
  <si>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</si>
  <si>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</si>
  <si>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</si>
  <si>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</si>
  <si>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</si>
  <si>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</si>
  <si>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</si>
  <si>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</si>
  <si>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</si>
  <si>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</si>
  <si>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</si>
  <si>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</si>
  <si>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</si>
  <si>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</si>
  <si>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</si>
  <si>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</si>
  <si>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</si>
  <si>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</si>
  <si>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</si>
  <si>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</si>
  <si>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</si>
  <si>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</si>
  <si>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</si>
  <si>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</si>
  <si>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</si>
  <si>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</si>
  <si>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</si>
  <si>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</si>
  <si>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</si>
  <si>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</si>
  <si>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</si>
  <si>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</si>
  <si>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</si>
  <si>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</si>
  <si>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</si>
  <si>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</si>
  <si>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</si>
  <si>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</si>
  <si>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</si>
  <si>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</si>
  <si>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</si>
  <si>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</si>
  <si>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</si>
  <si>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</si>
  <si>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</si>
  <si>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</si>
  <si>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</si>
  <si>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</si>
  <si>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</si>
  <si>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</si>
  <si>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</si>
  <si>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</si>
  <si>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</si>
  <si>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</si>
  <si>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</si>
  <si>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</si>
  <si>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</si>
  <si>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</si>
  <si>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</si>
  <si>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</si>
  <si>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</si>
  <si>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</si>
  <si>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</si>
  <si>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</si>
  <si>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</si>
  <si>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</si>
  <si>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</si>
  <si>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</si>
  <si>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</si>
  <si>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</si>
  <si>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</si>
  <si>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</si>
  <si>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</si>
  <si>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</si>
  <si>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</si>
  <si>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</si>
  <si>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</si>
  <si>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</si>
  <si>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</si>
  <si>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</si>
  <si>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</si>
  <si>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</si>
  <si>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</si>
  <si>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</si>
  <si>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</si>
  <si>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</si>
  <si>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</si>
  <si>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</si>
  <si>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</si>
  <si>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</si>
  <si>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</si>
  <si>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</si>
  <si>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</si>
  <si>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</si>
  <si>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</si>
  <si>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</si>
  <si>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</si>
  <si>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</si>
  <si>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</si>
  <si>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</si>
  <si>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</si>
  <si>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</si>
  <si>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</si>
  <si>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</si>
  <si>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</si>
  <si>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</si>
  <si>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</si>
  <si>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</si>
  <si>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</si>
  <si>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</si>
  <si>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</si>
  <si>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</si>
  <si>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</si>
  <si>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</si>
  <si>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</si>
  <si>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</si>
  <si>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</si>
  <si>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</si>
  <si>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</si>
  <si>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</si>
  <si>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</si>
  <si>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</si>
  <si>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</si>
  <si>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</si>
  <si>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</si>
  <si>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</si>
  <si>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</si>
  <si>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</si>
  <si>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</si>
  <si>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</si>
  <si>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</si>
  <si>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</si>
  <si>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</si>
  <si>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</si>
  <si>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</si>
  <si>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</si>
  <si>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</si>
  <si>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</si>
  <si>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</si>
  <si>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</si>
  <si>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</si>
  <si>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</si>
  <si>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</si>
  <si>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</si>
  <si>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</si>
  <si>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</si>
  <si>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</si>
  <si>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</si>
  <si>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</si>
  <si>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</si>
  <si>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</si>
  <si>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</si>
  <si>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</si>
  <si>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</si>
  <si>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</si>
  <si>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</si>
  <si>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</si>
  <si>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</si>
  <si>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</si>
  <si>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</si>
  <si>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</si>
  <si>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</si>
  <si>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</si>
  <si>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</si>
  <si>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</si>
  <si>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</si>
  <si>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</si>
  <si>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</si>
  <si>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</si>
  <si>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</si>
  <si>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</si>
  <si>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</si>
  <si>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</si>
  <si>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</si>
  <si>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</si>
  <si>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</si>
  <si>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</si>
  <si>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</si>
  <si>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</si>
  <si>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</si>
  <si>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</si>
  <si>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</si>
  <si>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</si>
  <si>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</si>
  <si>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</si>
  <si>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</si>
  <si>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</si>
  <si>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</si>
  <si>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</si>
  <si>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</si>
  <si>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</si>
  <si>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</si>
  <si>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</si>
  <si>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</si>
  <si>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</si>
  <si>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</si>
  <si>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</si>
  <si>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</si>
  <si>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</si>
  <si>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</si>
  <si>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</si>
  <si>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</si>
  <si>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</si>
  <si>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</si>
  <si>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</si>
  <si>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</si>
  <si>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</si>
  <si>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</si>
  <si>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</si>
  <si>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</si>
  <si>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</si>
  <si>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</si>
  <si>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</si>
  <si>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</si>
  <si>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</si>
  <si>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</si>
  <si>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</si>
  <si>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</si>
  <si>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</si>
  <si>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</si>
  <si>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</si>
  <si>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</si>
  <si>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</si>
  <si>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</si>
  <si>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</si>
  <si>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</si>
  <si>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</si>
  <si>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</si>
  <si>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</si>
  <si>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</si>
  <si>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</si>
  <si>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</si>
  <si>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</si>
  <si>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</si>
  <si>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</si>
  <si>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</si>
  <si>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</si>
  <si>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</si>
  <si>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</si>
  <si>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</si>
  <si>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</si>
  <si>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</si>
  <si>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</si>
  <si>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</si>
  <si>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</si>
  <si>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</si>
  <si>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</si>
  <si>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</si>
  <si>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</si>
  <si>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</si>
  <si>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</si>
  <si>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</si>
  <si>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</si>
  <si>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</si>
  <si>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</si>
  <si>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</si>
  <si>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</si>
  <si>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</si>
  <si>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</si>
  <si>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</si>
  <si>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</si>
  <si>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</si>
  <si>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</si>
  <si>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</si>
  <si>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</si>
  <si>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</si>
  <si>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</si>
  <si>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</si>
  <si>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</si>
  <si>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</si>
  <si>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</si>
  <si>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</si>
  <si>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</si>
  <si>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</si>
  <si>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</si>
  <si>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</si>
  <si>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</si>
  <si>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</si>
  <si>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</si>
  <si>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</si>
  <si>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</si>
  <si>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</si>
  <si>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</si>
  <si>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</si>
  <si>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</si>
  <si>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</si>
  <si>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</si>
  <si>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</si>
  <si>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</si>
  <si>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</si>
  <si>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</si>
  <si>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</si>
  <si>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</si>
  <si>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</si>
  <si>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</si>
  <si>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</si>
  <si>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</si>
  <si>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</si>
  <si>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</si>
  <si>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</si>
  <si>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</si>
  <si>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</si>
  <si>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</si>
  <si>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</si>
  <si>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</si>
  <si>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</si>
  <si>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</si>
  <si>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</si>
  <si>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</si>
  <si>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</si>
  <si>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</si>
  <si>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</si>
  <si>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</si>
  <si>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</si>
  <si>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</si>
  <si>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</si>
  <si>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</si>
  <si>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</si>
  <si>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</si>
  <si>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</si>
  <si>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</si>
  <si>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</si>
  <si>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</si>
  <si>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</si>
  <si>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</si>
  <si>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</si>
  <si>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</si>
  <si>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</si>
  <si>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</si>
  <si>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</si>
  <si>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</si>
  <si>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</si>
  <si>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</si>
  <si>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</si>
  <si>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</si>
  <si>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</si>
  <si>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</si>
  <si>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</si>
  <si>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</si>
  <si>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</si>
  <si>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</si>
  <si>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</si>
  <si>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</si>
  <si>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</si>
  <si>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</si>
  <si>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</si>
  <si>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</si>
  <si>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</si>
  <si>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</si>
  <si>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</si>
  <si>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</si>
  <si>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</si>
  <si>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</si>
  <si>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</si>
  <si>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</si>
  <si>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</si>
  <si>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</si>
  <si>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</si>
  <si>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</si>
  <si>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</si>
  <si>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</si>
  <si>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</si>
  <si>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</si>
  <si>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</si>
  <si>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</si>
  <si>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</si>
  <si>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</si>
  <si>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</si>
  <si>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</si>
  <si>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</si>
  <si>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</si>
  <si>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</si>
  <si>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</si>
  <si>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</si>
  <si>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</si>
  <si>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</si>
  <si>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</si>
  <si>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</si>
  <si>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</si>
  <si>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</si>
  <si>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</si>
  <si>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</si>
  <si>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</si>
  <si>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</si>
  <si>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</si>
  <si>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</si>
  <si>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</si>
  <si>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</si>
  <si>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</si>
  <si>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</si>
  <si>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</si>
  <si>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</si>
  <si>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</si>
  <si>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</si>
  <si>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</si>
  <si>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</si>
  <si>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</si>
  <si>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</si>
  <si>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</si>
  <si>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</si>
  <si>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</si>
  <si>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</si>
  <si>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</si>
  <si>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</si>
  <si>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</si>
  <si>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</si>
  <si>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</si>
  <si>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</si>
  <si>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</si>
  <si>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</si>
  <si>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</si>
  <si>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</si>
  <si>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</si>
  <si>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</si>
  <si>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</si>
  <si>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</si>
  <si>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</si>
  <si>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</si>
  <si>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</si>
  <si>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</si>
  <si>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</si>
  <si>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</si>
  <si>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</si>
  <si>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</si>
  <si>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</si>
  <si>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</si>
  <si>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</si>
  <si>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</si>
  <si>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</si>
  <si>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</si>
  <si>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</si>
  <si>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</si>
  <si>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</si>
  <si>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</si>
  <si>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</si>
  <si>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</si>
  <si>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</si>
  <si>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</si>
  <si>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</si>
  <si>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</si>
  <si>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</si>
  <si>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</si>
  <si>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</si>
  <si>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</si>
  <si>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</si>
  <si>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</si>
  <si>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</si>
  <si>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</si>
  <si>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</si>
  <si>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</si>
  <si>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</si>
  <si>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</si>
  <si>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</si>
  <si>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</si>
  <si>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</si>
  <si>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</si>
  <si>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</si>
  <si>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</si>
  <si>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</si>
  <si>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</si>
  <si>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</si>
  <si>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</si>
  <si>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</si>
  <si>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</si>
  <si>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</si>
  <si>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</si>
  <si>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</si>
  <si>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</si>
  <si>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</si>
  <si>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</si>
  <si>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</si>
  <si>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</si>
  <si>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</si>
  <si>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</si>
  <si>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</si>
  <si>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</si>
  <si>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</si>
  <si>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</si>
  <si>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</si>
  <si>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</si>
  <si>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</si>
  <si>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</si>
  <si>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</si>
  <si>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</si>
  <si>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</si>
  <si>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</si>
  <si>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</si>
  <si>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</si>
  <si>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</si>
  <si>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</si>
  <si>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</si>
  <si>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</si>
  <si>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</si>
  <si>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</si>
  <si>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</si>
  <si>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</si>
  <si>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</si>
  <si>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</si>
  <si>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</si>
  <si>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</si>
  <si>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</si>
  <si>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</si>
  <si>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</si>
  <si>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</si>
  <si>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</si>
  <si>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</si>
  <si>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</si>
  <si>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</si>
  <si>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</si>
  <si>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</si>
  <si>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</si>
  <si>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</si>
  <si>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</si>
  <si>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</si>
  <si>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</si>
  <si>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</si>
  <si>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</si>
  <si>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</si>
  <si>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</si>
  <si>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</si>
  <si>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</si>
  <si>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</si>
  <si>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</si>
  <si>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</si>
  <si>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</si>
  <si>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</si>
  <si>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</si>
  <si>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</si>
  <si>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</si>
  <si>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</si>
  <si>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</si>
  <si>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</si>
  <si>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</si>
  <si>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</si>
  <si>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</si>
  <si>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</si>
  <si>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</si>
  <si>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</si>
  <si>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</si>
  <si>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</si>
  <si>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</si>
  <si>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</si>
  <si>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</si>
  <si>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</si>
  <si>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</si>
  <si>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</si>
  <si>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</si>
  <si>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</si>
  <si>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</si>
  <si>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</si>
  <si>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</si>
  <si>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</si>
  <si>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</si>
  <si>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</si>
  <si>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</si>
  <si>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</si>
  <si>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</si>
  <si>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</si>
  <si>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</si>
  <si>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</si>
  <si>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</si>
  <si>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</si>
  <si>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</si>
  <si>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</si>
  <si>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</si>
  <si>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</si>
  <si>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</si>
  <si>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</si>
  <si>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</si>
  <si>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</si>
  <si>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</si>
  <si>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</si>
  <si>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</si>
  <si>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</si>
  <si>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</si>
  <si>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</si>
  <si>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</si>
  <si>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</si>
  <si>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</si>
  <si>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</si>
  <si>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</si>
  <si>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</si>
  <si>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</si>
  <si>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</si>
  <si>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</si>
  <si>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</si>
  <si>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</si>
  <si>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</si>
  <si>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</si>
  <si>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</si>
  <si>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</si>
  <si>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</si>
  <si>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</si>
  <si>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</si>
  <si>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</si>
  <si>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</si>
  <si>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</si>
  <si>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</si>
  <si>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</si>
  <si>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</si>
  <si>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</si>
  <si>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</si>
  <si>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</si>
  <si>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</si>
  <si>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</si>
  <si>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</si>
  <si>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</si>
  <si>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</si>
  <si>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</si>
  <si>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</si>
  <si>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</si>
  <si>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</si>
  <si>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</si>
  <si>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</si>
  <si>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</si>
  <si>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</si>
  <si>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</si>
  <si>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</si>
  <si>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</si>
  <si>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</si>
  <si>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</si>
  <si>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</si>
  <si>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</si>
  <si>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</si>
  <si>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</si>
  <si>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</si>
  <si>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</si>
  <si>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</si>
  <si>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</si>
  <si>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</si>
  <si>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</si>
  <si>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</si>
  <si>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</si>
  <si>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</si>
  <si>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</si>
  <si>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</si>
  <si>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</si>
  <si>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</si>
  <si>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</si>
  <si>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</si>
  <si>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</si>
  <si>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</si>
  <si>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</si>
  <si>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</si>
  <si>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</si>
  <si>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</si>
  <si>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</si>
  <si>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</si>
  <si>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</si>
  <si>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</si>
  <si>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</si>
  <si>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</si>
  <si>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</si>
  <si>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</si>
  <si>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</si>
  <si>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</si>
  <si>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</si>
  <si>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</si>
  <si>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</si>
  <si>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</si>
  <si>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</si>
  <si>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</si>
  <si>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</si>
  <si>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</si>
  <si>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</si>
  <si>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</si>
  <si>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</si>
  <si>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</si>
  <si>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</si>
  <si>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</si>
  <si>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</si>
  <si>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</si>
  <si>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</si>
  <si>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</si>
  <si>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</si>
  <si>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</si>
  <si>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</si>
  <si>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</si>
  <si>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</si>
  <si>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</si>
  <si>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</si>
  <si>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</si>
  <si>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</si>
  <si>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</si>
  <si>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</si>
  <si>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</si>
  <si>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</si>
  <si>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</si>
  <si>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</si>
  <si>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</si>
  <si>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</si>
  <si>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</si>
  <si>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</si>
  <si>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</si>
  <si>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</si>
  <si>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</si>
  <si>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</si>
  <si>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</si>
  <si>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</si>
  <si>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</si>
  <si>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</si>
  <si>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</si>
  <si>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</si>
  <si>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</si>
  <si>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</si>
  <si>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</si>
  <si>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</si>
  <si>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</si>
  <si>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</si>
  <si>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</si>
  <si>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</si>
  <si>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</si>
  <si>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</si>
  <si>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</si>
  <si>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</si>
  <si>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</si>
  <si>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</si>
  <si>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</si>
  <si>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</si>
  <si>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</si>
  <si>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</si>
  <si>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</si>
  <si>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</si>
  <si>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</si>
  <si>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</si>
  <si>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</si>
  <si>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</si>
  <si>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</si>
  <si>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</si>
  <si>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</si>
  <si>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</si>
  <si>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</si>
  <si>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</si>
  <si>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</si>
  <si>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</si>
  <si>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</si>
  <si>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</si>
  <si>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</si>
  <si>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</si>
  <si>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</si>
  <si>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</si>
  <si>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</si>
  <si>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</si>
  <si>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</si>
  <si>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</si>
  <si>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</si>
  <si>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</si>
  <si>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</si>
  <si>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</si>
  <si>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</si>
  <si>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</si>
  <si>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</si>
  <si>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</si>
  <si>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</si>
  <si>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</si>
  <si>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</si>
  <si>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</si>
  <si>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</si>
  <si>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</si>
  <si>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</si>
  <si>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</si>
  <si>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</si>
  <si>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</si>
  <si>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</si>
  <si>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</si>
  <si>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</si>
  <si>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</si>
  <si>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</si>
  <si>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</si>
  <si>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</si>
  <si>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</si>
  <si>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</si>
  <si>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</si>
  <si>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</si>
  <si>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</si>
  <si>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</si>
  <si>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</si>
  <si>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</si>
  <si>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</si>
  <si>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</si>
  <si>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</si>
  <si>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</si>
  <si>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</si>
  <si>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</si>
  <si>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</si>
  <si>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</si>
  <si>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</si>
  <si>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</si>
  <si>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</si>
  <si>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</si>
  <si>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</si>
  <si>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</si>
  <si>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</si>
  <si>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</si>
  <si>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</si>
  <si>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</si>
  <si>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</si>
  <si>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</si>
  <si>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</si>
  <si>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</si>
  <si>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</si>
  <si>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</si>
  <si>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</si>
  <si>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</si>
  <si>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</si>
  <si>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</si>
  <si>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</si>
  <si>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</si>
  <si>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</si>
  <si>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</si>
  <si>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</si>
  <si>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</si>
  <si>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</si>
  <si>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</si>
  <si>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</si>
  <si>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</si>
  <si>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</si>
  <si>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</si>
  <si>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</si>
  <si>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</si>
  <si>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</si>
  <si>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</si>
  <si>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</si>
  <si>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</si>
  <si>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</si>
  <si>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</si>
  <si>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</si>
  <si>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</si>
  <si>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</si>
  <si>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</si>
  <si>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</si>
  <si>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</si>
  <si>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</si>
  <si>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</si>
  <si>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</si>
  <si>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</si>
  <si>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</si>
  <si>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</si>
  <si>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</si>
  <si>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</si>
  <si>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</si>
  <si>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</si>
  <si>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</si>
  <si>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</si>
  <si>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</si>
  <si>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</si>
  <si>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</si>
  <si>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</si>
  <si>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</si>
  <si>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</si>
  <si>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</si>
  <si>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</si>
  <si>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</si>
  <si>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</si>
  <si>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</si>
  <si>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</si>
  <si>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</si>
  <si>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</si>
  <si>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</si>
  <si>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</si>
  <si>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</si>
  <si>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</si>
  <si>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</si>
  <si>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</si>
  <si>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</si>
  <si>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</si>
  <si>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</si>
  <si>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</si>
  <si>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</si>
  <si>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</si>
  <si>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</si>
  <si>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</si>
  <si>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</si>
  <si>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</si>
  <si>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</si>
  <si>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</si>
  <si>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</si>
  <si>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</si>
  <si>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</si>
  <si>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</si>
  <si>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</si>
  <si>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</si>
  <si>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</si>
  <si>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</si>
  <si>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</si>
  <si>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</si>
  <si>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</si>
  <si>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</si>
  <si>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</si>
  <si>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</si>
  <si>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</si>
  <si>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</si>
  <si>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</si>
  <si>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</si>
  <si>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</si>
  <si>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</si>
  <si>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</si>
  <si>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</si>
  <si>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</si>
  <si>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</si>
  <si>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</si>
  <si>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</si>
  <si>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</si>
  <si>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</si>
  <si>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</si>
  <si>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</si>
  <si>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</si>
  <si>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</si>
  <si>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</si>
  <si>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</si>
  <si>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</si>
  <si>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</si>
  <si>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</si>
  <si>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</si>
  <si>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</si>
  <si>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</si>
  <si>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</si>
  <si>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</si>
  <si>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</si>
  <si>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</si>
  <si>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</si>
  <si>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</si>
  <si>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</si>
  <si>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</si>
  <si>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</si>
  <si>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</si>
  <si>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</si>
  <si>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</si>
  <si>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</si>
  <si>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</si>
  <si>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</si>
  <si>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</si>
  <si>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</si>
  <si>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</si>
  <si>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</si>
  <si>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</si>
  <si>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</si>
  <si>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</si>
  <si>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</si>
  <si>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</si>
  <si>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</si>
  <si>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</si>
  <si>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</si>
  <si>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</si>
  <si>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</si>
  <si>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</si>
  <si>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</si>
  <si>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</si>
  <si>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</si>
  <si>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</si>
  <si>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</si>
  <si>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</si>
  <si>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</si>
  <si>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</si>
  <si>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</si>
  <si>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</si>
  <si>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</si>
  <si>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</si>
  <si>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</si>
  <si>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</si>
  <si>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</si>
  <si>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</si>
  <si>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</si>
  <si>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</si>
  <si>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</si>
  <si>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</si>
  <si>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</si>
  <si>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</si>
  <si>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</si>
  <si>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</si>
  <si>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</si>
  <si>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</si>
  <si>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</si>
  <si>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</si>
  <si>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</si>
  <si>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</si>
  <si>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</si>
  <si>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</si>
  <si>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</si>
  <si>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</si>
  <si>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</si>
  <si>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</si>
  <si>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</si>
  <si>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</si>
  <si>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</si>
  <si>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</si>
  <si>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</si>
  <si>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</si>
  <si>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</si>
  <si>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</si>
  <si>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</si>
  <si>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</si>
  <si>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</si>
  <si>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</si>
  <si>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</si>
  <si>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</si>
  <si>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</si>
  <si>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</si>
  <si>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</si>
  <si>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</si>
  <si>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</si>
  <si>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</si>
  <si>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</si>
  <si>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</si>
  <si>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</si>
  <si>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</si>
  <si>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</si>
  <si>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</si>
  <si>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</si>
  <si>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</si>
  <si>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</si>
  <si>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</si>
  <si>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</si>
  <si>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</si>
  <si>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</si>
  <si>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</si>
  <si>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</si>
  <si>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</si>
  <si>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</si>
  <si>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</si>
  <si>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</si>
  <si>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</si>
  <si>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</si>
  <si>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</si>
  <si>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</si>
  <si>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</si>
  <si>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</si>
  <si>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</si>
  <si>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</si>
  <si>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</si>
  <si>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</si>
  <si>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</si>
  <si>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</si>
  <si>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</si>
  <si>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</si>
  <si>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</si>
  <si>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</si>
  <si>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</si>
  <si>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</si>
  <si>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</si>
  <si>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</si>
  <si>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</si>
  <si>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</si>
  <si>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</si>
  <si>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</si>
  <si>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</si>
  <si>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</si>
  <si>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</si>
  <si>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</si>
  <si>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</si>
  <si>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</si>
  <si>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</si>
  <si>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</si>
  <si>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</si>
  <si>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</si>
  <si>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</si>
  <si>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</si>
  <si>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</si>
  <si>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</si>
  <si>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</si>
  <si>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</si>
  <si>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</si>
  <si>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</si>
  <si>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</si>
  <si>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</si>
  <si>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</si>
  <si>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</si>
  <si>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</si>
  <si>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</si>
  <si>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</si>
  <si>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</si>
  <si>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</si>
  <si>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</si>
  <si>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</si>
  <si>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</si>
  <si>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</si>
  <si>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</si>
  <si>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</si>
  <si>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</si>
  <si>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</si>
  <si>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</si>
  <si>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</si>
  <si>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</si>
  <si>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</si>
  <si>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</si>
  <si>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</si>
  <si>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</si>
  <si>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</si>
  <si>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</si>
  <si>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</si>
  <si>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</si>
  <si>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</si>
  <si>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</si>
  <si>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</si>
  <si>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</si>
  <si>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</si>
  <si>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</si>
  <si>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</si>
  <si>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</si>
  <si>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</si>
  <si>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</si>
  <si>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</si>
  <si>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</si>
  <si>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</si>
  <si>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</si>
  <si>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</si>
  <si>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</si>
  <si>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</si>
  <si>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</si>
  <si>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</si>
  <si>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</si>
  <si>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</si>
  <si>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</si>
  <si>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</si>
  <si>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</si>
  <si>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</si>
  <si>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</si>
  <si>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</si>
  <si>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</si>
  <si>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</si>
  <si>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</si>
  <si>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</si>
  <si>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</si>
  <si>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</si>
  <si>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</si>
  <si>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</si>
  <si>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</si>
  <si>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</si>
  <si>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</si>
  <si>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</si>
  <si>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</si>
  <si>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</si>
  <si>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</si>
  <si>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</si>
  <si>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</si>
  <si>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</si>
  <si>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</si>
  <si>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</si>
  <si>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</si>
  <si>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</si>
  <si>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</si>
  <si>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</si>
  <si>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</si>
  <si>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</si>
  <si>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</si>
  <si>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</si>
  <si>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</si>
  <si>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</si>
  <si>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</si>
  <si>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</si>
  <si>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</si>
  <si>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</si>
  <si>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</si>
  <si>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</si>
  <si>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</si>
  <si>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</si>
  <si>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</si>
  <si>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</si>
  <si>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</si>
  <si>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</si>
  <si>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</si>
  <si>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</si>
  <si>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</si>
  <si>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</si>
  <si>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</si>
  <si>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</si>
  <si>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</si>
  <si>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</si>
  <si>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</si>
  <si>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</si>
  <si>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</si>
  <si>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</si>
  <si>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</si>
  <si>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</si>
  <si>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</si>
  <si>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</si>
  <si>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</si>
  <si>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</si>
  <si>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</si>
  <si>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</si>
  <si>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</si>
  <si>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</si>
  <si>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</si>
  <si>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</si>
  <si>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</si>
  <si>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</si>
  <si>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</si>
  <si>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</si>
  <si>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</si>
  <si>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</si>
  <si>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</si>
  <si>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</si>
  <si>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</si>
  <si>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</si>
  <si>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</si>
  <si>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</si>
  <si>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</si>
  <si>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</si>
  <si>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</si>
  <si>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</si>
  <si>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</si>
  <si>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</si>
  <si>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</si>
  <si>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</si>
  <si>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</si>
  <si>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</si>
  <si>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</si>
  <si>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</si>
  <si>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</si>
  <si>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</si>
  <si>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</si>
  <si>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</si>
  <si>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</si>
  <si>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</si>
  <si>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</si>
  <si>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</si>
  <si>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</si>
  <si>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</si>
  <si>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</si>
  <si>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</si>
  <si>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</si>
  <si>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</si>
  <si>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</si>
  <si>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</si>
  <si>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</si>
  <si>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</si>
  <si>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</si>
  <si>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</si>
  <si>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</si>
  <si>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</si>
  <si>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</si>
  <si>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</si>
  <si>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</si>
  <si>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</si>
  <si>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</si>
  <si>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</si>
  <si>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</si>
  <si>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</si>
  <si>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</si>
  <si>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</si>
  <si>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</si>
  <si>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</si>
  <si>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</si>
  <si>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</si>
  <si>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</si>
  <si>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</si>
  <si>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</si>
  <si>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</si>
  <si>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</si>
  <si>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</si>
  <si>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</si>
  <si>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</si>
  <si>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</si>
  <si>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</si>
  <si>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</si>
  <si>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</si>
  <si>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</si>
  <si>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</si>
  <si>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</si>
  <si>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</si>
  <si>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</si>
  <si>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</si>
  <si>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</si>
  <si>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</si>
  <si>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</si>
  <si>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</si>
  <si>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</si>
  <si>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</si>
  <si>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</si>
  <si>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</si>
  <si>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</si>
  <si>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</si>
  <si>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</si>
  <si>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</si>
  <si>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</si>
  <si>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</si>
  <si>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</si>
  <si>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</si>
  <si>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</si>
  <si>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</si>
  <si>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</si>
  <si>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</si>
  <si>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</si>
  <si>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</si>
  <si>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</si>
  <si>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</si>
  <si>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</si>
  <si>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</si>
  <si>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</si>
  <si>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</si>
  <si>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</si>
  <si>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</si>
  <si>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</si>
  <si>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</si>
  <si>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</si>
  <si>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</si>
  <si>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</si>
  <si>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</si>
  <si>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</si>
  <si>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</si>
  <si>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</si>
  <si>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</si>
  <si>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</si>
  <si>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</si>
  <si>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</si>
  <si>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</si>
  <si>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</si>
  <si>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</si>
  <si>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</si>
  <si>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</si>
  <si>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</si>
  <si>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</si>
  <si>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</si>
  <si>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</si>
  <si>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</si>
  <si>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</si>
  <si>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</si>
  <si>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</si>
  <si>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</si>
  <si>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</si>
  <si>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</si>
  <si>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</si>
  <si>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</si>
  <si>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</si>
  <si>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</si>
  <si>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</si>
  <si>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</si>
  <si>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</si>
  <si>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</si>
  <si>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</si>
  <si>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</si>
  <si>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</si>
  <si>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</si>
  <si>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</si>
  <si>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</si>
  <si>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</si>
  <si>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</si>
  <si>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</si>
  <si>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</si>
  <si>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</si>
  <si>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</si>
  <si>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</si>
  <si>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</si>
  <si>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</si>
  <si>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</si>
  <si>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</si>
  <si>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</si>
  <si>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</si>
  <si>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</si>
  <si>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</si>
  <si>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</si>
  <si>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</si>
  <si>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</si>
  <si>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</si>
  <si>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</si>
  <si>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</si>
  <si>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</si>
  <si>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</si>
  <si>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</si>
  <si>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</si>
  <si>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</si>
  <si>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</si>
  <si>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</si>
  <si>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</si>
  <si>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</si>
  <si>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</si>
  <si>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</si>
  <si>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</si>
  <si>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</si>
  <si>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</si>
  <si>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</si>
  <si>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</si>
  <si>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</si>
  <si>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</si>
  <si>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</si>
  <si>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</si>
  <si>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</si>
  <si>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</si>
  <si>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</si>
  <si>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</si>
  <si>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</si>
  <si>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</si>
  <si>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</si>
  <si>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</si>
  <si>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</si>
  <si>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</si>
  <si>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</si>
  <si>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</si>
  <si>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</si>
  <si>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</si>
  <si>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</si>
  <si>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</si>
  <si>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</si>
  <si>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</si>
  <si>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</si>
  <si>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</si>
  <si>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</si>
  <si>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</si>
  <si>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</si>
  <si>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</si>
  <si>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</si>
  <si>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</si>
  <si>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</si>
  <si>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</si>
  <si>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</si>
  <si>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</si>
  <si>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</si>
  <si>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</si>
  <si>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</si>
  <si>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</si>
  <si>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</si>
  <si>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</si>
  <si>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</si>
  <si>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</si>
  <si>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</si>
  <si>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</si>
  <si>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</si>
  <si>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</si>
  <si>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</si>
  <si>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</si>
  <si>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</si>
  <si>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</si>
  <si>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</si>
  <si>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</si>
  <si>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</si>
  <si>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</si>
  <si>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</si>
  <si>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</si>
  <si>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</si>
  <si>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</si>
  <si>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</si>
  <si>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</si>
  <si>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</si>
  <si>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</si>
  <si>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</si>
  <si>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</si>
  <si>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</si>
  <si>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</si>
  <si>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</si>
  <si>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</si>
  <si>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</si>
  <si>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</si>
  <si>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</si>
  <si>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</si>
  <si>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</si>
  <si>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</si>
  <si>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</si>
  <si>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</si>
  <si>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</si>
  <si>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</si>
  <si>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</si>
  <si>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</si>
  <si>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</si>
  <si>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</si>
  <si>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</si>
  <si>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</si>
  <si>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</si>
  <si>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</si>
  <si>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</si>
  <si>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</si>
  <si>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</si>
  <si>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</si>
  <si>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</si>
  <si>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</si>
  <si>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</si>
  <si>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</si>
  <si>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</si>
  <si>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</si>
  <si>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</si>
  <si>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</si>
  <si>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</si>
  <si>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</si>
  <si>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</si>
  <si>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</si>
  <si>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</si>
  <si>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</si>
  <si>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</si>
  <si>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</si>
  <si>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</si>
  <si>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</si>
  <si>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</si>
  <si>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</si>
  <si>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</si>
  <si>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</si>
  <si>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</si>
  <si>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</si>
  <si>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</si>
  <si>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</si>
  <si>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</si>
  <si>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</si>
  <si>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</si>
  <si>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</si>
  <si>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</si>
  <si>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</si>
  <si>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</si>
  <si>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</si>
  <si>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</si>
  <si>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</si>
  <si>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</si>
  <si>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</si>
  <si>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</si>
  <si>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</si>
  <si>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</si>
  <si>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</si>
  <si>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</si>
  <si>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</si>
  <si>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</si>
  <si>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</si>
  <si>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</si>
  <si>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</si>
  <si>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</si>
  <si>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</si>
  <si>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</si>
  <si>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</si>
  <si>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</si>
  <si>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</si>
  <si>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</si>
  <si>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</si>
  <si>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</si>
  <si>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</si>
  <si>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</si>
  <si>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</si>
  <si>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</si>
  <si>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</si>
  <si>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</si>
  <si>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</si>
  <si>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</si>
  <si>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</si>
  <si>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</si>
  <si>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</si>
  <si>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</si>
  <si>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</si>
  <si>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</si>
  <si>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</si>
  <si>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</si>
  <si>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</si>
  <si>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</si>
  <si>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</si>
  <si>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</si>
  <si>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</si>
  <si>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</si>
  <si>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</si>
  <si>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</si>
  <si>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</si>
  <si>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</si>
  <si>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</si>
  <si>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</si>
  <si>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</si>
  <si>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</si>
  <si>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</si>
  <si>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</si>
  <si>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</si>
  <si>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</si>
  <si>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</si>
  <si>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</si>
  <si>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</si>
  <si>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</si>
  <si>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</si>
  <si>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</si>
  <si>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</si>
  <si>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</si>
  <si>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</si>
  <si>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</si>
  <si>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</si>
  <si>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</si>
  <si>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</si>
  <si>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</si>
  <si>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</si>
  <si>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</si>
  <si>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</si>
  <si>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</si>
  <si>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</si>
  <si>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</si>
  <si>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</si>
  <si>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</si>
  <si>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</si>
  <si>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</si>
  <si>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</si>
  <si>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</si>
  <si>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</si>
  <si>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</si>
  <si>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</si>
  <si>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</si>
  <si>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</si>
  <si>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</si>
  <si>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</si>
  <si>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</si>
  <si>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</si>
  <si>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</si>
  <si>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</si>
  <si>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</si>
  <si>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</si>
  <si>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</si>
  <si>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</si>
  <si>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</si>
  <si>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</si>
  <si>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</si>
  <si>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</si>
  <si>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</si>
  <si>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</si>
  <si>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</si>
  <si>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</si>
  <si>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</si>
  <si>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</si>
  <si>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</si>
  <si>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</si>
  <si>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</si>
  <si>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</si>
  <si>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</si>
  <si>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</si>
  <si>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</si>
  <si>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</si>
  <si>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</si>
  <si>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</si>
  <si>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</si>
  <si>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</si>
  <si>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</si>
  <si>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</si>
  <si>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</si>
  <si>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</si>
  <si>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</si>
  <si>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</si>
  <si>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</si>
  <si>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</si>
  <si>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</si>
  <si>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</si>
  <si>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</si>
  <si>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</si>
  <si>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</si>
  <si>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</si>
  <si>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</si>
  <si>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</si>
  <si>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</si>
  <si>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</si>
  <si>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</si>
  <si>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</si>
  <si>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</si>
  <si>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</si>
  <si>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</si>
  <si>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</si>
  <si>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</si>
  <si>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</si>
  <si>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</si>
  <si>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</si>
  <si>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</si>
  <si>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</si>
  <si>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</si>
  <si>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</si>
  <si>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</si>
  <si>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</si>
  <si>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</si>
  <si>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</si>
  <si>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</si>
  <si>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</si>
  <si>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</si>
  <si>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</si>
  <si>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</si>
  <si>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</si>
  <si>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</si>
  <si>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</si>
  <si>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</si>
  <si>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</si>
  <si>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</si>
  <si>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</si>
  <si>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</si>
  <si>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</si>
  <si>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</si>
  <si>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</si>
  <si>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</si>
  <si>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</si>
  <si>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</si>
  <si>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</si>
  <si>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</si>
  <si>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</si>
  <si>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</si>
  <si>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</si>
  <si>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</si>
  <si>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</si>
  <si>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</si>
  <si>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</si>
  <si>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</si>
  <si>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</si>
  <si>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</si>
  <si>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</si>
  <si>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</si>
  <si>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</si>
  <si>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</si>
  <si>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</si>
  <si>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</si>
  <si>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</si>
  <si>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</si>
  <si>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</si>
  <si>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</si>
  <si>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</si>
  <si>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</si>
  <si>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</si>
  <si>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</si>
  <si>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</si>
  <si>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</si>
  <si>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</si>
  <si>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</si>
  <si>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</si>
  <si>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</si>
  <si>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</si>
  <si>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</si>
  <si>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</si>
  <si>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</si>
  <si>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</si>
  <si>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</si>
  <si>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</si>
  <si>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</si>
  <si>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</si>
  <si>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</si>
  <si>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</si>
  <si>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</si>
  <si>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</si>
  <si>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</si>
  <si>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</si>
  <si>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</si>
  <si>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</si>
  <si>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</si>
  <si>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</si>
  <si>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</si>
  <si>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</si>
  <si>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</si>
  <si>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</si>
  <si>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</si>
  <si>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</si>
  <si>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</si>
  <si>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</si>
  <si>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</si>
  <si>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</si>
  <si>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</si>
  <si>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</si>
  <si>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</si>
  <si>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</si>
  <si>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</si>
  <si>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</si>
  <si>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</si>
  <si>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</si>
  <si>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</si>
  <si>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</si>
  <si>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</si>
  <si>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</si>
  <si>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</si>
  <si>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</si>
  <si>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</si>
  <si>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</si>
  <si>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</si>
  <si>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</si>
  <si>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</si>
  <si>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</si>
  <si>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</si>
  <si>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</si>
  <si>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</si>
  <si>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</si>
  <si>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</si>
  <si>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</si>
  <si>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</si>
  <si>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</si>
  <si>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</si>
  <si>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</si>
  <si>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</si>
  <si>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</si>
  <si>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</si>
  <si>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</si>
  <si>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</si>
  <si>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</si>
  <si>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</si>
  <si>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</si>
  <si>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</si>
  <si>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</si>
  <si>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</si>
  <si>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</si>
  <si>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</si>
  <si>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</si>
  <si>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</si>
  <si>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</si>
  <si>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</si>
  <si>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</si>
  <si>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</si>
  <si>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</si>
  <si>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</si>
  <si>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</si>
  <si>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</si>
  <si>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</si>
  <si>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</si>
  <si>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</si>
  <si>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</si>
  <si>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</si>
  <si>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</si>
  <si>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</si>
  <si>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</si>
  <si>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</si>
  <si>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</si>
  <si>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</si>
  <si>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</si>
  <si>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</si>
  <si>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</si>
  <si>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</si>
  <si>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</si>
  <si>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</si>
  <si>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</si>
  <si>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</si>
  <si>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</si>
  <si>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</si>
  <si>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</si>
  <si>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</si>
  <si>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</si>
  <si>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</si>
  <si>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</si>
  <si>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</si>
  <si>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</si>
  <si>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</si>
  <si>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</si>
  <si>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</si>
  <si>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</si>
  <si>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</si>
  <si>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</si>
  <si>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</si>
  <si>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</si>
  <si>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</si>
  <si>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</si>
  <si>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</si>
  <si>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</si>
  <si>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</si>
  <si>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</si>
  <si>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</si>
  <si>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</si>
  <si>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</si>
  <si>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</si>
  <si>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</si>
  <si>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</si>
  <si>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</si>
  <si>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</si>
  <si>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</si>
  <si>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</si>
  <si>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</si>
  <si>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</si>
  <si>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</si>
  <si>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</si>
  <si>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</si>
  <si>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</si>
  <si>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</si>
  <si>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</si>
  <si>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</si>
  <si>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</si>
  <si>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</si>
  <si>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</si>
  <si>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</si>
  <si>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</si>
  <si>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</si>
  <si>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</si>
  <si>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</si>
  <si>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</si>
  <si>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</si>
  <si>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</si>
  <si>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</si>
  <si>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</si>
  <si>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</si>
  <si>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</si>
  <si>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</si>
  <si>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</si>
  <si>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</si>
  <si>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</si>
  <si>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</si>
  <si>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</si>
  <si>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</si>
  <si>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</si>
  <si>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</si>
  <si>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</si>
  <si>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</si>
  <si>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</si>
  <si>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</si>
  <si>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</si>
  <si>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</si>
  <si>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</si>
  <si>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</si>
  <si>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</si>
  <si>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</si>
  <si>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</si>
  <si>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</si>
  <si>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</si>
  <si>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</si>
  <si>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</si>
  <si>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</si>
  <si>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</si>
  <si>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</si>
  <si>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</si>
  <si>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</si>
  <si>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</si>
  <si>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</si>
  <si>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</si>
  <si>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</si>
  <si>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</si>
  <si>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</si>
  <si>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</si>
  <si>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</si>
  <si>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</si>
  <si>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</si>
  <si>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</si>
  <si>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</si>
  <si>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</si>
  <si>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</si>
  <si>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</si>
  <si>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</si>
  <si>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</si>
  <si>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</si>
  <si>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</si>
  <si>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</si>
  <si>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</si>
  <si>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</si>
  <si>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</si>
  <si>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</si>
  <si>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</si>
  <si>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</si>
  <si>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</si>
  <si>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</si>
  <si>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</si>
  <si>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</si>
  <si>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</si>
  <si>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</si>
  <si>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</si>
  <si>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</si>
  <si>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</si>
  <si>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</si>
  <si>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</si>
  <si>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</si>
  <si>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</si>
  <si>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</si>
  <si>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</si>
  <si>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</si>
  <si>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</si>
  <si>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</si>
  <si>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</si>
  <si>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</si>
  <si>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</si>
  <si>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</si>
  <si>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</si>
  <si>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</si>
  <si>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</si>
  <si>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</si>
  <si>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</si>
  <si>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</si>
  <si>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</si>
  <si>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</si>
  <si>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</si>
  <si>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</si>
  <si>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</si>
  <si>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</si>
  <si>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</si>
  <si>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</si>
  <si>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</si>
  <si>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</si>
  <si>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</si>
  <si>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</si>
  <si>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</si>
  <si>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</si>
  <si>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</si>
  <si>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</si>
  <si>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</si>
  <si>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</si>
  <si>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</si>
  <si>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</si>
  <si>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</si>
  <si>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</si>
  <si>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</si>
  <si>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</si>
  <si>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</si>
  <si>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</si>
  <si>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</si>
  <si>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</si>
  <si>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</si>
  <si>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</si>
  <si>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</si>
  <si>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</si>
  <si>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</si>
  <si>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</si>
  <si>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</si>
  <si>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</si>
  <si>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</si>
  <si>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</si>
  <si>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</si>
  <si>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</si>
  <si>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</si>
  <si>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</si>
  <si>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</si>
  <si>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</si>
  <si>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</si>
  <si>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</si>
  <si>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</si>
  <si>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</si>
  <si>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</si>
  <si>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</si>
  <si>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</si>
  <si>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</si>
  <si>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</si>
  <si>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</si>
  <si>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</si>
  <si>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</si>
  <si>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</si>
  <si>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</si>
  <si>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</si>
  <si>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</si>
  <si>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</si>
  <si>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</si>
  <si>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</si>
  <si>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</si>
  <si>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</si>
  <si>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</si>
  <si>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</si>
  <si>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</si>
  <si>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</si>
  <si>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</si>
  <si>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</si>
  <si>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</si>
  <si>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</si>
  <si>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</si>
  <si>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</si>
  <si>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</si>
  <si>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</si>
  <si>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</si>
  <si>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</si>
  <si>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</si>
  <si>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</si>
  <si>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</si>
  <si>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</si>
  <si>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</si>
  <si>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</si>
  <si>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</si>
  <si>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</si>
  <si>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</si>
  <si>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</si>
  <si>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</si>
  <si>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</si>
  <si>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</si>
  <si>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</si>
  <si>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</si>
  <si>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</si>
  <si>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</si>
  <si>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</si>
  <si>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</si>
  <si>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</si>
  <si>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</si>
  <si>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</si>
  <si>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</si>
  <si>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</si>
  <si>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</si>
  <si>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</si>
  <si>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</si>
  <si>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</si>
  <si>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</si>
  <si>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</si>
  <si>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</si>
  <si>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</si>
  <si>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</si>
  <si>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</si>
  <si>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</si>
  <si>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</si>
  <si>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</si>
  <si>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</si>
  <si>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</si>
  <si>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</si>
  <si>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</si>
  <si>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</si>
  <si>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</si>
  <si>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</si>
  <si>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</si>
  <si>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</si>
  <si>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</si>
  <si>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</si>
  <si>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</si>
  <si>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</si>
  <si>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</si>
  <si>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</si>
  <si>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</si>
  <si>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</si>
  <si>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</si>
  <si>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</si>
  <si>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</si>
  <si>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</si>
  <si>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</si>
  <si>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</si>
  <si>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</si>
  <si>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</si>
  <si>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</si>
  <si>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</si>
  <si>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</si>
  <si>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</si>
  <si>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</si>
  <si>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</si>
  <si>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</si>
  <si>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</si>
  <si>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</si>
  <si>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</si>
  <si>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</si>
  <si>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</si>
  <si>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</si>
  <si>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</si>
  <si>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</si>
  <si>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</si>
  <si>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</si>
  <si>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</si>
  <si>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</si>
  <si>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</si>
  <si>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</si>
  <si>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</si>
  <si>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</si>
  <si>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</si>
  <si>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</si>
  <si>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</si>
  <si>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</si>
  <si>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</si>
  <si>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</si>
  <si>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</si>
  <si>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</si>
  <si>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</si>
  <si>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</si>
  <si>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</si>
  <si>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</si>
  <si>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</si>
  <si>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</si>
  <si>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</si>
  <si>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</si>
  <si>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</si>
  <si>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</si>
  <si>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</si>
  <si>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</si>
  <si>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</si>
  <si>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</si>
  <si>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</si>
  <si>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</si>
  <si>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</si>
  <si>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</si>
  <si>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</si>
  <si>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</si>
  <si>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</si>
  <si>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</si>
  <si>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</si>
  <si>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</si>
  <si>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</si>
  <si>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</si>
  <si>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</si>
  <si>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</si>
  <si>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</si>
  <si>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</si>
  <si>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</si>
  <si>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</si>
  <si>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</si>
  <si>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</si>
  <si>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</si>
  <si>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</si>
  <si>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</si>
  <si>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</si>
  <si>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</si>
  <si>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</si>
  <si>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</si>
  <si>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</si>
  <si>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</si>
  <si>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</si>
  <si>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</si>
  <si>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</si>
  <si>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</si>
  <si>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</si>
  <si>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</si>
  <si>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</si>
  <si>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</si>
  <si>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</si>
  <si>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</si>
  <si>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</si>
  <si>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</si>
  <si>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</si>
  <si>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</si>
  <si>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</si>
  <si>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</si>
  <si>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</si>
  <si>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</si>
  <si>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</si>
  <si>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</si>
  <si>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</si>
  <si>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</si>
  <si>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</si>
  <si>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</si>
  <si>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</si>
  <si>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</si>
  <si>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</si>
  <si>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</si>
  <si>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</si>
  <si>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</si>
  <si>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</si>
  <si>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</si>
  <si>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</si>
  <si>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</si>
  <si>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</si>
  <si>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</si>
  <si>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</si>
  <si>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</si>
  <si>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</si>
  <si>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</si>
  <si>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</si>
  <si>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</si>
  <si>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</si>
  <si>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</si>
  <si>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</si>
  <si>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</si>
  <si>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</si>
  <si>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</si>
  <si>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</si>
  <si>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</si>
  <si>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</si>
  <si>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</si>
  <si>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</si>
  <si>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</si>
  <si>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</si>
  <si>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</si>
  <si>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</si>
  <si>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</si>
  <si>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</si>
  <si>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</si>
  <si>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</si>
  <si>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</si>
  <si>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</si>
  <si>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</si>
  <si>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</si>
  <si>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</si>
  <si>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</si>
  <si>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</si>
  <si>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</si>
  <si>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</si>
  <si>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</si>
  <si>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</si>
  <si>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</si>
  <si>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</si>
  <si>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</si>
  <si>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</si>
  <si>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</si>
  <si>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</si>
  <si>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</si>
  <si>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</si>
  <si>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</si>
  <si>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</si>
  <si>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</si>
  <si>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</si>
  <si>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</si>
  <si>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</si>
  <si>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</si>
  <si>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</si>
  <si>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</si>
  <si>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</si>
  <si>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</si>
  <si>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</si>
  <si>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</si>
  <si>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</si>
  <si>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</si>
  <si>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</si>
  <si>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</si>
  <si>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</si>
  <si>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</si>
  <si>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</si>
  <si>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</si>
  <si>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</si>
  <si>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</si>
  <si>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</si>
  <si>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</si>
  <si>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</si>
  <si>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</si>
  <si>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</si>
  <si>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</si>
  <si>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</si>
  <si>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</si>
  <si>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</si>
  <si>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</si>
  <si>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</si>
  <si>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</si>
  <si>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</si>
  <si>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</si>
  <si>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</si>
  <si>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</si>
  <si>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</si>
  <si>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</si>
  <si>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</si>
  <si>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</si>
  <si>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</si>
  <si>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</si>
  <si>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</si>
  <si>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</si>
  <si>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</si>
  <si>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</si>
  <si>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</si>
  <si>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</si>
  <si>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</si>
  <si>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</si>
  <si>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</si>
  <si>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</si>
  <si>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</si>
  <si>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</si>
  <si>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</si>
  <si>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</si>
  <si>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</si>
  <si>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</si>
  <si>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</si>
  <si>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</si>
  <si>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</si>
  <si>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</si>
  <si>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</si>
  <si>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</si>
  <si>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</si>
  <si>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</si>
  <si>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</si>
  <si>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</si>
  <si>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</si>
  <si>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</si>
  <si>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</si>
  <si>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</si>
  <si>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</si>
  <si>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</si>
  <si>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</si>
  <si>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</si>
  <si>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</si>
  <si>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</si>
  <si>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</si>
  <si>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</si>
  <si>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</si>
  <si>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</si>
  <si>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</si>
  <si>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</si>
  <si>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</si>
  <si>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</si>
  <si>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</si>
  <si>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</si>
  <si>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</si>
  <si>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</si>
  <si>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</si>
  <si>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</si>
  <si>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</si>
  <si>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</si>
  <si>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</si>
  <si>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</si>
  <si>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</si>
  <si>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</si>
  <si>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</si>
  <si>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</si>
  <si>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</si>
  <si>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</si>
  <si>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</si>
  <si>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</si>
  <si>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</si>
  <si>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</si>
  <si>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</si>
  <si>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</si>
  <si>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</si>
  <si>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</si>
  <si>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</si>
  <si>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</si>
  <si>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</si>
  <si>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</si>
  <si>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</si>
  <si>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</si>
  <si>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</si>
  <si>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</si>
  <si>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</si>
  <si>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</si>
  <si>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</si>
  <si>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</si>
  <si>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</si>
  <si>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</si>
  <si>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</si>
  <si>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</si>
  <si>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</si>
  <si>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</si>
  <si>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</si>
  <si>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</si>
  <si>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</si>
  <si>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</si>
  <si>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</si>
  <si>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</si>
  <si>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</si>
  <si>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</si>
  <si>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</si>
  <si>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</si>
  <si>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</si>
  <si>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</si>
  <si>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</si>
  <si>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</si>
  <si>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</si>
  <si>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</si>
  <si>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</si>
  <si>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</si>
  <si>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</si>
  <si>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</si>
  <si>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</si>
  <si>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</si>
  <si>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</si>
  <si>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</si>
  <si>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</si>
  <si>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</si>
  <si>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</si>
  <si>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</si>
  <si>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</si>
  <si>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</si>
  <si>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</si>
  <si>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</si>
  <si>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</si>
  <si>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</si>
  <si>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</si>
  <si>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</si>
  <si>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</si>
  <si>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</si>
  <si>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</si>
  <si>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</si>
  <si>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</si>
  <si>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</si>
  <si>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</si>
  <si>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</si>
  <si>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</si>
  <si>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</si>
  <si>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</si>
  <si>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</si>
  <si>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</si>
  <si>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</si>
  <si>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</si>
  <si>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</si>
  <si>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</si>
  <si>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</si>
  <si>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</si>
  <si>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</si>
  <si>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</si>
  <si>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</si>
  <si>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</si>
  <si>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</si>
  <si>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</si>
  <si>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</si>
  <si>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</si>
  <si>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</si>
  <si>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</si>
  <si>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</si>
  <si>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</si>
  <si>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</si>
  <si>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</si>
  <si>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</si>
  <si>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</si>
  <si>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</si>
  <si>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</si>
  <si>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</si>
  <si>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</si>
  <si>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</si>
  <si>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</si>
  <si>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</si>
  <si>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</si>
  <si>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</si>
  <si>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</si>
  <si>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</si>
  <si>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</si>
  <si>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</si>
  <si>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</si>
  <si>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</si>
  <si>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</si>
  <si>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</si>
  <si>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</si>
  <si>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</si>
  <si>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</si>
  <si>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</si>
  <si>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</si>
  <si>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</si>
  <si>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</si>
  <si>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</si>
  <si>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</si>
  <si>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</si>
  <si>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</si>
  <si>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</si>
  <si>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</si>
  <si>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</si>
  <si>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</si>
  <si>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</si>
  <si>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</si>
  <si>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</si>
  <si>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</si>
  <si>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</si>
  <si>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</si>
  <si>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</si>
  <si>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</si>
  <si>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</si>
  <si>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</si>
  <si>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</si>
  <si>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</si>
  <si>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</si>
  <si>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</si>
  <si>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</si>
  <si>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</si>
  <si>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</si>
  <si>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</si>
  <si>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</si>
  <si>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</si>
  <si>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</si>
  <si>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</si>
  <si>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</si>
  <si>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</si>
  <si>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</si>
  <si>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</si>
  <si>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</si>
  <si>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</si>
  <si>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</si>
  <si>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</si>
  <si>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</si>
  <si>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</si>
  <si>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</si>
  <si>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</si>
  <si>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</si>
  <si>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</si>
  <si>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</si>
  <si>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</si>
  <si>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</si>
  <si>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</si>
  <si>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</si>
  <si>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</si>
  <si>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</si>
  <si>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</si>
  <si>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</si>
  <si>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</si>
  <si>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</si>
  <si>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</si>
  <si>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</si>
  <si>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</si>
  <si>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</si>
  <si>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</si>
  <si>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</si>
  <si>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</si>
  <si>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</si>
  <si>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</si>
  <si>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</si>
  <si>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</si>
  <si>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</si>
  <si>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</si>
  <si>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</si>
  <si>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</si>
  <si>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</si>
  <si>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</si>
  <si>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</si>
  <si>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</si>
  <si>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</si>
  <si>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</si>
  <si>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</si>
  <si>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</si>
  <si>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</si>
  <si>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</si>
  <si>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</si>
  <si>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</si>
  <si>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</si>
  <si>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</si>
  <si>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</si>
  <si>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</si>
  <si>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</si>
  <si>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</si>
  <si>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</si>
  <si>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</si>
  <si>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</si>
  <si>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</si>
  <si>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</si>
  <si>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</si>
  <si>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</si>
  <si>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</si>
  <si>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</si>
  <si>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</si>
  <si>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</si>
  <si>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</si>
  <si>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</si>
  <si>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</si>
  <si>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</si>
  <si>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</si>
  <si>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</si>
  <si>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</si>
  <si>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</si>
  <si>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</si>
  <si>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</si>
  <si>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</si>
  <si>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</si>
  <si>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</si>
  <si>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</si>
  <si>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</si>
  <si>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</si>
  <si>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</si>
  <si>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</si>
  <si>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</si>
  <si>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</si>
  <si>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</si>
  <si>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</si>
  <si>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</si>
  <si>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</si>
  <si>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</si>
  <si>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</si>
  <si>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</si>
  <si>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</si>
  <si>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</si>
  <si>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</si>
  <si>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</si>
  <si>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</si>
  <si>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</si>
  <si>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</si>
  <si>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</si>
  <si>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</si>
  <si>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</si>
  <si>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</si>
  <si>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</si>
  <si>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</si>
  <si>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</si>
  <si>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</si>
  <si>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</si>
  <si>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</si>
  <si>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</si>
  <si>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</si>
  <si>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</si>
  <si>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</si>
  <si>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</si>
  <si>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</si>
  <si>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</si>
  <si>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</si>
  <si>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</si>
  <si>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</si>
  <si>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</si>
  <si>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</si>
  <si>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</si>
  <si>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</si>
  <si>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</si>
  <si>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</si>
  <si>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</si>
  <si>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</si>
  <si>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</si>
  <si>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</si>
  <si>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</si>
  <si>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</si>
  <si>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</si>
  <si>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</si>
  <si>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</si>
  <si>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</si>
  <si>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</si>
  <si>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</si>
  <si>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</si>
  <si>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</si>
  <si>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</si>
  <si>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</si>
  <si>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</si>
  <si>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</si>
  <si>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</si>
  <si>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</si>
  <si>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</si>
  <si>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</si>
  <si>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</si>
  <si>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</si>
  <si>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</si>
  <si>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</si>
  <si>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</si>
  <si>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</si>
  <si>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</si>
  <si>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</si>
  <si>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</si>
  <si>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</si>
  <si>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</si>
  <si>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</si>
  <si>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</si>
  <si>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</si>
  <si>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</si>
  <si>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</si>
  <si>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</si>
  <si>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</si>
  <si>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</si>
  <si>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</si>
  <si>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</si>
  <si>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</si>
  <si>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</si>
  <si>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</si>
  <si>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</si>
  <si>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</si>
  <si>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</si>
  <si>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</si>
  <si>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</si>
  <si>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</si>
  <si>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</si>
  <si>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</si>
  <si>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</si>
  <si>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</si>
  <si>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</si>
  <si>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</si>
  <si>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</si>
  <si>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</si>
  <si>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</si>
  <si>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</si>
  <si>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</si>
  <si>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</si>
  <si>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</si>
  <si>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</si>
  <si>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</si>
  <si>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</si>
  <si>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</si>
  <si>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</si>
  <si>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</si>
  <si>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</si>
  <si>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</si>
  <si>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</si>
  <si>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</si>
  <si>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</si>
  <si>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</si>
  <si>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</si>
  <si>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</si>
  <si>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</si>
  <si>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</si>
  <si>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</si>
  <si>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</si>
  <si>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</si>
  <si>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</si>
  <si>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</si>
  <si>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</si>
  <si>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</si>
  <si>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</si>
  <si>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</si>
  <si>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</si>
  <si>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</si>
  <si>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</si>
  <si>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</si>
  <si>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</si>
  <si>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</si>
  <si>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</si>
  <si>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</si>
  <si>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</si>
  <si>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</si>
  <si>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</si>
  <si>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</si>
  <si>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</si>
  <si>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</si>
  <si>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</si>
  <si>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</si>
  <si>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</si>
  <si>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</si>
  <si>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</si>
  <si>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</si>
  <si>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</si>
  <si>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</si>
  <si>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</si>
  <si>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</si>
  <si>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</si>
  <si>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</si>
  <si>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</si>
  <si>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</si>
  <si>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</si>
  <si>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</si>
  <si>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</si>
  <si>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</si>
  <si>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</si>
  <si>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</si>
  <si>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</si>
  <si>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</si>
  <si>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</si>
  <si>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</si>
  <si>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</si>
  <si>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</si>
  <si>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</si>
  <si>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</si>
  <si>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</si>
  <si>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</si>
  <si>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</si>
  <si>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</si>
  <si>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</si>
  <si>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</si>
  <si>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</si>
  <si>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</si>
  <si>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</si>
  <si>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</si>
  <si>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</si>
  <si>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</si>
  <si>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</si>
  <si>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</si>
  <si>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</si>
  <si>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</si>
  <si>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</si>
  <si>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</si>
  <si>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</si>
  <si>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</si>
  <si>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</si>
  <si>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</si>
  <si>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</si>
  <si>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</si>
  <si>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</si>
  <si>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</si>
  <si>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</si>
  <si>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</si>
  <si>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</si>
  <si>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</si>
  <si>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</si>
  <si>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</si>
  <si>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</si>
  <si>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</si>
  <si>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</si>
  <si>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</si>
  <si>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</si>
  <si>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</si>
  <si>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</si>
  <si>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</si>
  <si>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</si>
  <si>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</si>
  <si>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</si>
  <si>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</si>
  <si>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</si>
  <si>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</si>
  <si>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</si>
  <si>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</si>
  <si>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</si>
  <si>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</si>
  <si>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</si>
  <si>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</si>
  <si>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</si>
  <si>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</si>
  <si>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</si>
  <si>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</si>
  <si>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</si>
  <si>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</si>
  <si>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</si>
  <si>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</si>
  <si>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</si>
  <si>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</si>
  <si>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</si>
  <si>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</si>
  <si>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</si>
  <si>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</si>
  <si>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</si>
  <si>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</si>
  <si>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</si>
  <si>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</si>
  <si>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</si>
  <si>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</si>
  <si>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</si>
  <si>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</si>
  <si>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</si>
  <si>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</si>
  <si>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</si>
  <si>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</si>
  <si>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</si>
  <si>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</si>
  <si>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</si>
  <si>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</si>
  <si>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</si>
  <si>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</si>
  <si>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</si>
  <si>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</si>
  <si>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</si>
  <si>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</si>
  <si>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</si>
  <si>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</si>
  <si>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</si>
  <si>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</si>
  <si>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</si>
  <si>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</si>
  <si>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</si>
  <si>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</si>
  <si>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</si>
  <si>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</si>
  <si>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</si>
  <si>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</si>
  <si>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</si>
  <si>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</si>
  <si>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</si>
  <si>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</si>
  <si>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</si>
  <si>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</si>
  <si>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</si>
  <si>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</si>
  <si>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</si>
  <si>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</si>
  <si>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</si>
  <si>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</si>
  <si>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</si>
  <si>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</si>
  <si>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</si>
  <si>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</si>
  <si>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</si>
  <si>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</si>
  <si>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</si>
  <si>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</si>
  <si>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</si>
  <si>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</si>
  <si>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</si>
  <si>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</si>
  <si>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</si>
  <si>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</si>
  <si>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</si>
  <si>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</si>
  <si>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</si>
  <si>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</si>
  <si>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</si>
  <si>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</si>
  <si>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</si>
  <si>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</si>
  <si>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</si>
  <si>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</si>
  <si>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</si>
  <si>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</si>
  <si>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</si>
  <si>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</si>
  <si>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</si>
  <si>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</si>
  <si>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</si>
  <si>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</si>
  <si>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</si>
  <si>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</si>
  <si>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</si>
  <si>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</si>
  <si>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</si>
  <si>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</si>
  <si>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</si>
  <si>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</si>
  <si>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</si>
  <si>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</si>
  <si>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</si>
  <si>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</si>
  <si>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</si>
  <si>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</si>
  <si>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</si>
  <si>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</si>
  <si>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</si>
  <si>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</si>
  <si>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</si>
  <si>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</si>
  <si>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</si>
  <si>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</si>
  <si>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</si>
  <si>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</si>
  <si>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</si>
  <si>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</si>
  <si>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</si>
  <si>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</si>
  <si>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</si>
  <si>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</si>
  <si>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</si>
  <si>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</si>
  <si>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</si>
  <si>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</si>
  <si>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</si>
  <si>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</si>
  <si>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</si>
  <si>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</si>
  <si>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</si>
  <si>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</si>
  <si>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</si>
  <si>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</si>
  <si>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</si>
  <si>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</si>
  <si>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</si>
  <si>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</si>
  <si>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</si>
  <si>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</si>
  <si>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</si>
  <si>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</si>
  <si>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</si>
  <si>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</si>
  <si>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</si>
  <si>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</si>
  <si>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</si>
  <si>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</si>
  <si>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</si>
  <si>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</si>
  <si>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</si>
  <si>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</si>
  <si>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</si>
  <si>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</si>
  <si>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</si>
  <si>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</si>
  <si>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</si>
  <si>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</si>
  <si>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</si>
  <si>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</si>
  <si>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</si>
  <si>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</si>
  <si>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</si>
  <si>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</si>
  <si>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</si>
  <si>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</si>
  <si>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</si>
  <si>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</si>
  <si>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</si>
  <si>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</si>
  <si>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</si>
  <si>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</si>
  <si>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</si>
  <si>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</si>
  <si>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</si>
  <si>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</si>
  <si>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</si>
  <si>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</si>
  <si>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</si>
  <si>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</si>
  <si>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</si>
  <si>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</si>
  <si>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</si>
  <si>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</si>
  <si>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</si>
  <si>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</si>
  <si>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</si>
  <si>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</si>
  <si>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</si>
  <si>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</si>
  <si>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</si>
  <si>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</si>
  <si>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</si>
  <si>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</si>
  <si>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</si>
  <si>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</si>
  <si>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</si>
  <si>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</si>
  <si>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</si>
  <si>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</si>
  <si>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</si>
  <si>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</si>
  <si>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</si>
  <si>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</si>
  <si>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</si>
  <si>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</si>
  <si>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</si>
  <si>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</si>
  <si>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</si>
  <si>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</si>
  <si>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</si>
  <si>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</si>
  <si>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</si>
  <si>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</si>
  <si>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</si>
  <si>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</si>
  <si>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</si>
  <si>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</si>
  <si>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</si>
  <si>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</si>
  <si>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</si>
  <si>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</si>
  <si>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</si>
  <si>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</si>
  <si>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</si>
  <si>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</si>
  <si>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</si>
  <si>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</si>
  <si>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</si>
  <si>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</si>
  <si>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</si>
  <si>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</si>
  <si>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</si>
  <si>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</si>
  <si>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</si>
  <si>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</si>
  <si>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</si>
  <si>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</si>
  <si>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</si>
  <si>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</si>
  <si>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</si>
  <si>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</si>
  <si>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</si>
  <si>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</si>
  <si>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</si>
  <si>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</si>
  <si>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</si>
  <si>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</si>
  <si>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</si>
  <si>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</si>
  <si>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</si>
  <si>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</si>
  <si>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</si>
  <si>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</si>
  <si>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</si>
  <si>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</si>
  <si>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</si>
  <si>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</si>
  <si>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</si>
  <si>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</si>
  <si>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</si>
  <si>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</si>
  <si>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</si>
  <si>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</si>
  <si>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</si>
  <si>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</si>
  <si>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</si>
  <si>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</si>
  <si>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</si>
  <si>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</si>
  <si>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</si>
  <si>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</si>
  <si>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</si>
  <si>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</si>
  <si>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</si>
  <si>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</si>
  <si>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</si>
  <si>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</si>
  <si>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</si>
  <si>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</si>
  <si>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</si>
  <si>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</si>
  <si>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</si>
  <si>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</si>
  <si>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</si>
  <si>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</si>
  <si>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</si>
  <si>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</si>
  <si>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</si>
  <si>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</si>
  <si>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</si>
  <si>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</si>
  <si>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</si>
  <si>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</si>
  <si>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</si>
  <si>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</si>
  <si>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</si>
  <si>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</si>
  <si>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</si>
  <si>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</si>
  <si>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</si>
  <si>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</si>
  <si>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</si>
  <si>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</si>
  <si>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</si>
  <si>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</si>
  <si>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</si>
  <si>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</si>
  <si>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</si>
  <si>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</si>
  <si>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</si>
  <si>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</si>
  <si>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</si>
  <si>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</si>
  <si>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</si>
  <si>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</si>
  <si>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</si>
  <si>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</si>
  <si>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</si>
  <si>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</si>
  <si>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</si>
  <si>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</si>
  <si>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</si>
  <si>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</si>
  <si>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</si>
  <si>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</si>
  <si>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</si>
  <si>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</si>
  <si>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</si>
  <si>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</si>
  <si>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</si>
  <si>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</si>
  <si>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</si>
  <si>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</si>
  <si>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</si>
  <si>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</si>
  <si>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</si>
  <si>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</si>
  <si>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</si>
  <si>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</si>
  <si>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</si>
  <si>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</si>
  <si>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</si>
  <si>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</si>
  <si>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</si>
  <si>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</si>
  <si>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</si>
  <si>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</si>
  <si>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</si>
  <si>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</si>
  <si>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</si>
  <si>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</si>
  <si>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</si>
  <si>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</si>
  <si>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</si>
  <si>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</si>
  <si>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</si>
  <si>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</si>
  <si>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</si>
  <si>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</si>
  <si>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</si>
  <si>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</si>
  <si>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</si>
  <si>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</si>
  <si>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</si>
  <si>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</si>
  <si>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</si>
  <si>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</si>
  <si>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</si>
  <si>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</si>
  <si>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</si>
  <si>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</si>
  <si>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</si>
  <si>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</si>
  <si>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</si>
  <si>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</si>
  <si>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</si>
  <si>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</si>
  <si>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</si>
  <si>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</si>
  <si>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</si>
  <si>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</si>
  <si>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</si>
  <si>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</si>
  <si>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</si>
  <si>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</si>
  <si>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</si>
  <si>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</si>
  <si>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</si>
  <si>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</si>
  <si>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</si>
  <si>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</si>
  <si>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</si>
  <si>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</si>
  <si>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</si>
  <si>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</si>
  <si>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</si>
  <si>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</si>
  <si>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</si>
  <si>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</si>
  <si>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</si>
  <si>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</si>
  <si>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</si>
  <si>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</si>
  <si>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</si>
  <si>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</si>
  <si>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</si>
  <si>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</si>
  <si>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</si>
  <si>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</si>
  <si>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</si>
  <si>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</si>
  <si>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</si>
  <si>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</si>
  <si>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</si>
  <si>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</si>
  <si>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</si>
  <si>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</si>
  <si>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</si>
  <si>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</si>
  <si>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</si>
  <si>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</si>
  <si>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</si>
  <si>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</si>
  <si>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</si>
  <si>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</si>
  <si>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</si>
  <si>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</si>
  <si>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</si>
  <si>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</si>
  <si>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</si>
  <si>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</si>
  <si>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</si>
  <si>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</si>
  <si>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</si>
  <si>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</si>
  <si>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</si>
  <si>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</si>
  <si>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</si>
  <si>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</si>
  <si>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</si>
  <si>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</si>
  <si>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</si>
  <si>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</si>
  <si>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</si>
  <si>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</si>
  <si>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</si>
  <si>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</si>
  <si>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</si>
  <si>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</si>
  <si>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</si>
  <si>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</si>
  <si>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</si>
  <si>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</si>
  <si>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</si>
  <si>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</si>
  <si>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</si>
  <si>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</si>
  <si>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</si>
  <si>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</si>
  <si>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</si>
  <si>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</si>
  <si>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</si>
  <si>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</si>
  <si>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</si>
  <si>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</si>
  <si>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</si>
  <si>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</si>
  <si>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</si>
  <si>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</si>
  <si>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</si>
  <si>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</si>
  <si>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</si>
  <si>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</si>
  <si>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</si>
  <si>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</si>
  <si>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</si>
  <si>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</si>
  <si>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</si>
  <si>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</si>
  <si>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</si>
  <si>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</si>
  <si>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</si>
  <si>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</si>
  <si>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</si>
  <si>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</si>
  <si>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</si>
  <si>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</si>
  <si>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</si>
  <si>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</si>
  <si>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</si>
  <si>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</si>
  <si>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</si>
  <si>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</si>
  <si>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</si>
  <si>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</si>
  <si>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</si>
  <si>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</si>
  <si>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</si>
  <si>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</si>
  <si>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</si>
  <si>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</si>
  <si>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</si>
  <si>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</si>
  <si>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</si>
  <si>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</si>
  <si>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</si>
  <si>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</si>
  <si>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</si>
  <si>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</si>
  <si>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</si>
  <si>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</si>
  <si>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</si>
  <si>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</si>
  <si>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</si>
  <si>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</si>
  <si>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</si>
  <si>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</si>
  <si>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</si>
  <si>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</si>
  <si>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</si>
  <si>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</si>
  <si>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</si>
  <si>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</si>
  <si>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</si>
  <si>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</si>
  <si>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</si>
  <si>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</si>
  <si>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</si>
  <si>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</si>
  <si>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</si>
  <si>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</si>
  <si>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</si>
  <si>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</si>
  <si>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</si>
  <si>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</si>
  <si>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</si>
  <si>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</si>
  <si>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</si>
  <si>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</si>
  <si>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</si>
  <si>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</si>
  <si>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</si>
  <si>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</si>
  <si>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</si>
  <si>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</si>
  <si>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</si>
  <si>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</si>
  <si>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</si>
  <si>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</si>
  <si>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</si>
  <si>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</si>
  <si>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</si>
  <si>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</si>
  <si>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</si>
  <si>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</si>
  <si>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</si>
  <si>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</si>
  <si>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</si>
  <si>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</si>
  <si>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</si>
  <si>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</si>
  <si>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</si>
  <si>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</si>
  <si>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</si>
  <si>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</si>
  <si>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</si>
  <si>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</si>
  <si>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</si>
  <si>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</si>
  <si>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</si>
  <si>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</si>
  <si>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</si>
  <si>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</si>
  <si>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</si>
  <si>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</si>
  <si>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</si>
  <si>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</si>
  <si>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</si>
  <si>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</si>
  <si>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</si>
  <si>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</si>
  <si>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</si>
  <si>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</si>
  <si>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</si>
  <si>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</si>
  <si>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</si>
  <si>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</si>
  <si>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</si>
  <si>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</si>
  <si>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</si>
  <si>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</si>
  <si>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</si>
  <si>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</si>
  <si>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</si>
  <si>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</si>
  <si>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</si>
  <si>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</si>
  <si>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</si>
  <si>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</si>
  <si>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</si>
  <si>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</si>
  <si>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</si>
  <si>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</si>
  <si>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</si>
  <si>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</si>
  <si>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</si>
  <si>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</si>
  <si>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</si>
  <si>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</si>
  <si>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</si>
  <si>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</si>
  <si>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</si>
  <si>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</si>
  <si>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</si>
  <si>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</si>
  <si>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</si>
  <si>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</si>
  <si>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</si>
  <si>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</si>
  <si>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</si>
  <si>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</si>
  <si>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</si>
  <si>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</si>
  <si>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</si>
  <si>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</si>
  <si>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</si>
  <si>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</si>
  <si>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</si>
  <si>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</si>
  <si>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</si>
  <si>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</si>
  <si>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</si>
  <si>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</si>
  <si>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</si>
  <si>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</si>
  <si>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</si>
  <si>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</si>
  <si>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</si>
  <si>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</si>
  <si>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</si>
  <si>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</si>
  <si>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</si>
  <si>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</si>
  <si>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</si>
  <si>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</si>
  <si>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</si>
  <si>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</si>
  <si>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</si>
  <si>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</si>
  <si>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</si>
  <si>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</si>
  <si>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</si>
  <si>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</si>
  <si>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</si>
  <si>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</si>
  <si>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</si>
  <si>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</si>
  <si>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</si>
  <si>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</si>
  <si>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</si>
  <si>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</si>
  <si>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</si>
  <si>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</si>
  <si>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</si>
  <si>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</si>
  <si>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</si>
  <si>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</si>
  <si>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</si>
  <si>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</si>
  <si>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</si>
  <si>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</si>
  <si>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</si>
  <si>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</si>
  <si>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</si>
  <si>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</si>
  <si>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</si>
  <si>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</si>
  <si>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</si>
  <si>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</si>
  <si>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</si>
  <si>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</si>
  <si>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</si>
  <si>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</si>
  <si>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</si>
  <si>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</si>
  <si>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</si>
  <si>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</si>
  <si>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</si>
  <si>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</si>
  <si>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</si>
  <si>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</si>
  <si>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</si>
  <si>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</si>
  <si>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</si>
  <si>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</si>
  <si>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</si>
  <si>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</si>
  <si>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</si>
  <si>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</si>
  <si>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</si>
  <si>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</si>
  <si>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</si>
  <si>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</si>
  <si>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</si>
  <si>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</si>
  <si>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</si>
  <si>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</si>
  <si>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</si>
  <si>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</si>
  <si>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</si>
  <si>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</si>
  <si>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</si>
  <si>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</si>
  <si>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</si>
  <si>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</si>
  <si>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</si>
  <si>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</si>
  <si>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</si>
  <si>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</si>
  <si>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</si>
  <si>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</si>
  <si>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</si>
  <si>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</si>
  <si>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</si>
  <si>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</si>
  <si>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</si>
  <si>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</si>
  <si>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</si>
  <si>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</si>
  <si>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</si>
  <si>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</si>
  <si>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</si>
  <si>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</si>
  <si>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</si>
  <si>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</si>
  <si>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</si>
  <si>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</si>
  <si>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</si>
  <si>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</si>
  <si>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</si>
  <si>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</si>
  <si>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</si>
  <si>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</si>
  <si>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</si>
  <si>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</si>
  <si>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</si>
  <si>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</si>
  <si>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</si>
  <si>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</si>
  <si>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</si>
  <si>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</si>
  <si>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</si>
  <si>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</si>
  <si>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</si>
  <si>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</si>
  <si>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</si>
  <si>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</si>
  <si>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</si>
  <si>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</si>
  <si>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</si>
  <si>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</si>
  <si>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</si>
  <si>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</si>
  <si>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</si>
  <si>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</si>
  <si>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</si>
  <si>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</si>
  <si>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</si>
  <si>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</si>
  <si>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</si>
  <si>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</si>
  <si>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</si>
  <si>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</si>
  <si>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</si>
  <si>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</si>
  <si>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</si>
  <si>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</si>
  <si>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</si>
  <si>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</si>
  <si>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</si>
  <si>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</si>
  <si>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</si>
  <si>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</si>
  <si>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</si>
  <si>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</si>
  <si>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</si>
  <si>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</si>
  <si>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</si>
  <si>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</si>
  <si>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</si>
  <si>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</si>
  <si>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</si>
  <si>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</si>
  <si>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</si>
  <si>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</si>
  <si>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</si>
  <si>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</si>
  <si>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</si>
  <si>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</si>
  <si>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</si>
  <si>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</si>
  <si>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</si>
  <si>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</si>
  <si>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</si>
  <si>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</si>
  <si>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</si>
  <si>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</si>
  <si>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</si>
  <si>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</si>
  <si>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</si>
  <si>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</si>
  <si>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</si>
  <si>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</si>
  <si>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</si>
  <si>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</si>
  <si>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</si>
  <si>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</si>
  <si>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</si>
  <si>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</si>
  <si>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</si>
  <si>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</si>
  <si>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</si>
  <si>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</si>
  <si>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</si>
  <si>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</si>
  <si>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</si>
  <si>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</si>
  <si>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</si>
  <si>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</si>
  <si>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</si>
  <si>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</si>
  <si>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</si>
  <si>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</si>
  <si>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</si>
  <si>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</si>
  <si>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</si>
  <si>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</si>
  <si>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</si>
  <si>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</si>
  <si>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</si>
  <si>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</si>
  <si>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</si>
  <si>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</si>
  <si>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</si>
  <si>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</si>
  <si>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</si>
  <si>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</si>
  <si>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</si>
  <si>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</si>
  <si>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</si>
  <si>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</si>
  <si>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</si>
  <si>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</si>
  <si>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</si>
  <si>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</si>
  <si>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</si>
  <si>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</si>
  <si>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</si>
  <si>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</si>
  <si>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</si>
  <si>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</si>
  <si>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</si>
  <si>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</si>
  <si>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</si>
  <si>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</si>
  <si>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</si>
  <si>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</si>
  <si>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</si>
  <si>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</si>
  <si>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</si>
  <si>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</si>
  <si>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</si>
  <si>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</si>
  <si>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</si>
  <si>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</si>
  <si>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</si>
  <si>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</si>
  <si>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</si>
  <si>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</si>
  <si>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</si>
  <si>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</si>
  <si>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</si>
  <si>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</si>
  <si>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</si>
  <si>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</si>
  <si>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</si>
  <si>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</si>
  <si>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</si>
  <si>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</si>
  <si>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</si>
  <si>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</si>
  <si>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</si>
  <si>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</si>
  <si>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</si>
  <si>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</si>
  <si>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</si>
  <si>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</si>
  <si>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</si>
  <si>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</si>
  <si>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</si>
  <si>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</si>
  <si>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</si>
  <si>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</si>
  <si>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</si>
  <si>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</si>
  <si>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</si>
  <si>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</si>
  <si>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</si>
  <si>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</si>
  <si>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</si>
  <si>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</si>
  <si>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</si>
  <si>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</si>
  <si>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</si>
  <si>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</si>
  <si>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</si>
  <si>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</si>
  <si>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</si>
  <si>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</si>
  <si>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</si>
  <si>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</si>
  <si>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</si>
  <si>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</si>
  <si>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</si>
  <si>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</si>
  <si>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</si>
  <si>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</si>
  <si>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</si>
  <si>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</si>
  <si>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</si>
  <si>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</si>
  <si>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</si>
  <si>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</si>
  <si>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</si>
  <si>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</si>
  <si>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</si>
  <si>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</si>
  <si>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</si>
  <si>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</si>
  <si>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</si>
  <si>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</si>
  <si>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</si>
  <si>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</si>
  <si>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</si>
  <si>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</si>
  <si>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</si>
  <si>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</si>
  <si>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</si>
  <si>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</si>
  <si>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</si>
  <si>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</si>
  <si>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</si>
  <si>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</si>
  <si>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</si>
  <si>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</si>
  <si>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</si>
  <si>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</si>
  <si>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</si>
  <si>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</si>
  <si>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</si>
  <si>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</si>
  <si>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</si>
  <si>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</si>
  <si>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</si>
  <si>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</si>
  <si>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</si>
  <si>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</si>
  <si>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</si>
  <si>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</si>
  <si>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</si>
  <si>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</si>
  <si>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</si>
  <si>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</si>
  <si>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</si>
  <si>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</si>
  <si>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</si>
  <si>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</si>
  <si>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</si>
  <si>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</si>
  <si>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</si>
  <si>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</si>
  <si>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</si>
  <si>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</si>
  <si>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</si>
  <si>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</si>
  <si>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</si>
  <si>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</si>
  <si>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</si>
  <si>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</si>
  <si>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</si>
  <si>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</si>
  <si>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</si>
  <si>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</si>
  <si>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</si>
  <si>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</si>
  <si>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</si>
  <si>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</si>
  <si>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</si>
  <si>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</si>
  <si>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</si>
  <si>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</si>
  <si>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</si>
  <si>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</si>
  <si>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</si>
  <si>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</si>
  <si>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</si>
  <si>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</si>
  <si>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</si>
  <si>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</si>
  <si>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</si>
  <si>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</si>
  <si>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</si>
  <si>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</si>
  <si>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</si>
  <si>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</si>
  <si>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</si>
  <si>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</si>
  <si>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</si>
  <si>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</si>
  <si>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</si>
  <si>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</si>
  <si>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</si>
  <si>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</si>
  <si>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</si>
  <si>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</si>
  <si>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</si>
  <si>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</si>
  <si>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</si>
  <si>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</si>
  <si>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</si>
  <si>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</si>
  <si>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</si>
  <si>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</si>
  <si>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</si>
  <si>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</si>
  <si>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</si>
  <si>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</si>
  <si>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</si>
  <si>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</si>
  <si>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</si>
  <si>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</si>
  <si>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</si>
  <si>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</si>
  <si>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</si>
  <si>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</si>
  <si>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</si>
  <si>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</si>
  <si>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</si>
  <si>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</si>
  <si>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</si>
  <si>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</si>
  <si>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</si>
  <si>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</si>
  <si>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</si>
  <si>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</si>
  <si>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</si>
  <si>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</si>
  <si>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</si>
  <si>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</si>
  <si>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</si>
  <si>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</si>
  <si>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</si>
  <si>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</si>
  <si>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</si>
  <si>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</si>
  <si>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</si>
  <si>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</si>
  <si>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</si>
  <si>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</si>
  <si>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</si>
  <si>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</si>
  <si>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</si>
  <si>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</si>
  <si>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</si>
  <si>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</si>
  <si>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</si>
  <si>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</si>
  <si>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</si>
  <si>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</si>
  <si>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</si>
  <si>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</si>
  <si>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</si>
  <si>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</si>
  <si>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</si>
  <si>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</si>
  <si>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</si>
  <si>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</si>
  <si>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</si>
  <si>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</si>
  <si>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</si>
  <si>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</si>
  <si>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</si>
  <si>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</si>
  <si>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</si>
  <si>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</si>
  <si>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</si>
  <si>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</si>
  <si>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</si>
  <si>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</si>
  <si>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</si>
  <si>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</si>
  <si>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</si>
  <si>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</si>
  <si>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</si>
  <si>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</si>
  <si>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</si>
  <si>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</si>
  <si>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</si>
  <si>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</si>
  <si>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</si>
  <si>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</si>
  <si>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</si>
  <si>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</si>
  <si>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</si>
  <si>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</si>
  <si>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</si>
  <si>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</si>
  <si>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</si>
  <si>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</si>
  <si>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</si>
  <si>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</si>
  <si>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</si>
  <si>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</si>
  <si>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</si>
  <si>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</si>
  <si>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</si>
  <si>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</si>
  <si>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</si>
  <si>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</si>
  <si>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</si>
  <si>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</si>
  <si>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</si>
  <si>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</si>
  <si>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</si>
  <si>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</si>
  <si>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</si>
  <si>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</si>
  <si>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</si>
  <si>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</si>
  <si>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</si>
  <si>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</si>
  <si>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</si>
  <si>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</si>
  <si>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</si>
  <si>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</si>
  <si>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</si>
  <si>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</si>
  <si>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</si>
  <si>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</si>
  <si>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</si>
  <si>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</si>
  <si>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</si>
  <si>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</si>
  <si>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</si>
  <si>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</si>
  <si>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</si>
  <si>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</si>
  <si>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</si>
  <si>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</si>
  <si>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</si>
  <si>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</si>
  <si>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</si>
  <si>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</si>
  <si>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</si>
  <si>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</si>
  <si>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</si>
  <si>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</si>
  <si>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</si>
  <si>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</si>
  <si>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</si>
  <si>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</si>
  <si>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</si>
  <si>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</si>
  <si>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</si>
  <si>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</si>
  <si>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</si>
  <si>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</si>
  <si>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</si>
  <si>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</si>
  <si>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</si>
  <si>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</si>
  <si>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</si>
  <si>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</si>
  <si>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</si>
  <si>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</si>
  <si>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</si>
  <si>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</si>
  <si>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</si>
  <si>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</si>
  <si>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</si>
  <si>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</si>
  <si>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</si>
  <si>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</si>
  <si>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</si>
  <si>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</si>
  <si>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</si>
  <si>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</si>
  <si>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</si>
  <si>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</si>
  <si>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</si>
  <si>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</si>
  <si>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</si>
  <si>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</si>
  <si>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</si>
  <si>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</si>
  <si>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</si>
  <si>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</si>
  <si>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</si>
  <si>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</si>
  <si>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</si>
  <si>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</si>
  <si>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</si>
  <si>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</si>
  <si>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</si>
  <si>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</si>
  <si>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</si>
  <si>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</si>
  <si>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</si>
  <si>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</si>
  <si>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</si>
  <si>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</si>
  <si>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</si>
  <si>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</si>
  <si>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</si>
  <si>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</si>
  <si>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</si>
  <si>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</si>
  <si>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</si>
  <si>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</si>
  <si>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</si>
  <si>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</si>
  <si>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</si>
  <si>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</si>
  <si>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</si>
  <si>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</si>
  <si>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</si>
  <si>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</si>
  <si>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</si>
  <si>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</si>
  <si>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</si>
  <si>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</si>
  <si>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</si>
  <si>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</si>
  <si>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</si>
  <si>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</si>
  <si>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</si>
  <si>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</si>
  <si>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</si>
  <si>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</si>
  <si>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</si>
  <si>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</si>
  <si>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</si>
  <si>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</si>
  <si>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</si>
  <si>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</si>
  <si>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</si>
  <si>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</si>
  <si>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</si>
  <si>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</si>
  <si>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</si>
  <si>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</si>
  <si>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</si>
  <si>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</si>
  <si>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</si>
  <si>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</si>
  <si>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</si>
  <si>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</si>
  <si>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</si>
  <si>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</si>
  <si>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</si>
  <si>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</si>
  <si>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</si>
  <si>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</si>
  <si>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</si>
  <si>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</si>
  <si>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</si>
  <si>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</si>
  <si>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</si>
  <si>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</si>
  <si>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</si>
  <si>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</si>
  <si>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</si>
  <si>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</si>
  <si>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</si>
  <si>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</si>
  <si>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</si>
  <si>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</si>
  <si>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</si>
  <si>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</si>
  <si>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</si>
  <si>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</si>
  <si>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</si>
  <si>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</si>
  <si>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</si>
  <si>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</si>
  <si>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</si>
  <si>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</si>
  <si>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</si>
  <si>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</si>
  <si>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</si>
  <si>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</si>
  <si>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</si>
  <si>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</si>
  <si>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</si>
  <si>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</si>
  <si>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</si>
  <si>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</si>
  <si>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</si>
  <si>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</si>
  <si>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</si>
  <si>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</si>
  <si>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</si>
  <si>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</si>
  <si>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</si>
  <si>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</si>
  <si>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</si>
  <si>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</si>
  <si>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</si>
  <si>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</si>
  <si>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</si>
  <si>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</si>
  <si>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</si>
  <si>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</si>
  <si>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</si>
  <si>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</si>
  <si>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</si>
  <si>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</si>
  <si>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</si>
  <si>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</si>
  <si>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</si>
  <si>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</si>
  <si>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</si>
  <si>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</si>
  <si>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</si>
  <si>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</si>
  <si>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</si>
  <si>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</si>
  <si>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</si>
  <si>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</si>
  <si>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</si>
  <si>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</si>
  <si>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</si>
  <si>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</si>
  <si>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</si>
  <si>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</si>
  <si>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</si>
  <si>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</si>
  <si>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</si>
  <si>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</si>
  <si>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</si>
  <si>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</si>
  <si>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</si>
  <si>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</si>
  <si>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</si>
  <si>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</si>
  <si>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</si>
  <si>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</si>
  <si>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</si>
  <si>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</si>
  <si>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</si>
  <si>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</si>
  <si>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</si>
  <si>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</si>
  <si>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</si>
  <si>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</si>
  <si>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</si>
  <si>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</si>
  <si>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</si>
  <si>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</si>
  <si>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</si>
  <si>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</si>
  <si>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</si>
  <si>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</si>
  <si>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</si>
  <si>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</si>
  <si>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</si>
  <si>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</si>
  <si>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</si>
  <si>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</si>
  <si>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</si>
  <si>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</si>
  <si>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</si>
  <si>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</si>
  <si>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</si>
  <si>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</si>
  <si>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</si>
  <si>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</si>
  <si>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</si>
  <si>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</si>
  <si>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</si>
  <si>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</si>
  <si>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</si>
  <si>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</si>
  <si>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</si>
  <si>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</si>
  <si>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</si>
  <si>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</si>
  <si>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</si>
  <si>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</si>
  <si>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</si>
  <si>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</si>
  <si>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</si>
  <si>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</si>
  <si>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</si>
  <si>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</si>
  <si>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</si>
  <si>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</si>
  <si>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</si>
  <si>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</si>
  <si>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</si>
  <si>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</si>
  <si>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</si>
  <si>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</si>
  <si>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</si>
  <si>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</si>
  <si>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</si>
  <si>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</si>
  <si>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</si>
  <si>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</si>
  <si>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</si>
  <si>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</si>
  <si>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</si>
  <si>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</si>
  <si>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</si>
  <si>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</si>
  <si>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</si>
  <si>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</si>
  <si>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</si>
  <si>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</si>
  <si>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</si>
  <si>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</si>
  <si>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</si>
  <si>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</si>
  <si>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</si>
  <si>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</si>
  <si>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</si>
  <si>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</si>
  <si>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</si>
  <si>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</si>
  <si>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</si>
  <si>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</si>
  <si>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</si>
  <si>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</si>
  <si>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</si>
  <si>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</si>
  <si>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</si>
  <si>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</si>
  <si>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</si>
  <si>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</si>
  <si>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</si>
  <si>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</si>
  <si>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</si>
  <si>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</si>
  <si>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</si>
  <si>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</si>
  <si>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</si>
  <si>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</si>
  <si>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</si>
  <si>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</si>
  <si>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</si>
  <si>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</si>
  <si>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</si>
  <si>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</si>
  <si>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</si>
  <si>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</si>
  <si>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</si>
  <si>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</si>
  <si>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</si>
  <si>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</si>
  <si>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</si>
  <si>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</si>
  <si>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</si>
  <si>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</si>
  <si>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</si>
  <si>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</si>
  <si>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</si>
  <si>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</si>
  <si>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</si>
  <si>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</si>
  <si>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</si>
  <si>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</si>
  <si>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</si>
  <si>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</si>
  <si>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</si>
  <si>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</si>
  <si>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</si>
  <si>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</si>
  <si>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</si>
  <si>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</si>
  <si>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</si>
  <si>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</si>
  <si>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</si>
  <si>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</si>
  <si>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</si>
  <si>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</si>
  <si>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</si>
  <si>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</si>
  <si>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</si>
  <si>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</si>
  <si>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</si>
  <si>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</si>
  <si>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</si>
  <si>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</si>
  <si>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</si>
  <si>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</si>
  <si>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</si>
  <si>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</si>
  <si>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</si>
  <si>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</si>
  <si>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</si>
  <si>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</si>
  <si>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</si>
  <si>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</si>
  <si>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</si>
  <si>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</si>
  <si>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</si>
  <si>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</si>
  <si>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</si>
  <si>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</si>
  <si>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</si>
  <si>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</si>
  <si>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</si>
  <si>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</si>
  <si>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</si>
  <si>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</si>
  <si>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</si>
  <si>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</si>
  <si>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</si>
  <si>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</si>
  <si>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</si>
  <si>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</si>
  <si>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</si>
  <si>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</si>
  <si>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</si>
  <si>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</si>
  <si>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</si>
  <si>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</si>
  <si>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</si>
  <si>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</si>
  <si>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</si>
  <si>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</si>
  <si>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</si>
  <si>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</si>
  <si>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</si>
  <si>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</si>
  <si>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</si>
  <si>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</si>
  <si>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</si>
  <si>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</si>
  <si>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</si>
  <si>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</si>
  <si>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</si>
  <si>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</si>
  <si>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</si>
  <si>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</si>
  <si>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</si>
  <si>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</si>
  <si>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</si>
  <si>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</si>
  <si>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</si>
  <si>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</si>
  <si>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</si>
  <si>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</si>
  <si>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</si>
  <si>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</si>
  <si>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</si>
  <si>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</si>
  <si>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</si>
  <si>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</si>
  <si>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</si>
  <si>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</si>
  <si>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</si>
  <si>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</si>
  <si>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</si>
  <si>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</si>
  <si>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</si>
  <si>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</si>
  <si>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</si>
  <si>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</si>
  <si>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</si>
  <si>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</si>
  <si>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</si>
  <si>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</si>
  <si>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</si>
  <si>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</si>
  <si>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</si>
  <si>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</si>
  <si>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</si>
  <si>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</si>
  <si>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</si>
  <si>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</si>
  <si>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</si>
  <si>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</si>
  <si>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</si>
  <si>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</si>
  <si>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</si>
  <si>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</si>
  <si>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</si>
  <si>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</si>
  <si>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</si>
  <si>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</si>
  <si>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</si>
  <si>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</si>
  <si>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</si>
  <si>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</si>
  <si>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</si>
  <si>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</si>
  <si>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</si>
  <si>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</si>
  <si>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</si>
  <si>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</si>
  <si>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</si>
  <si>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</si>
  <si>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</si>
  <si>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</si>
  <si>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</si>
  <si>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</si>
  <si>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</si>
  <si>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</si>
  <si>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</si>
  <si>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</si>
  <si>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</si>
  <si>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</si>
  <si>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</si>
  <si>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</si>
  <si>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</si>
  <si>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</si>
  <si>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</si>
  <si>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</si>
  <si>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</si>
  <si>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</si>
  <si>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</si>
  <si>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</si>
  <si>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</si>
  <si>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</si>
  <si>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</si>
  <si>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</si>
  <si>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</si>
  <si>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</si>
  <si>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</si>
  <si>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</si>
  <si>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</si>
  <si>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</si>
  <si>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</si>
  <si>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</si>
  <si>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</si>
  <si>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</si>
  <si>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</si>
  <si>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</si>
  <si>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</si>
  <si>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</si>
  <si>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</si>
  <si>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</si>
  <si>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</si>
  <si>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</si>
  <si>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</si>
  <si>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</si>
  <si>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</si>
  <si>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</si>
  <si>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</si>
  <si>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</si>
  <si>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</si>
  <si>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</si>
  <si>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</si>
  <si>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</si>
  <si>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</si>
  <si>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</si>
  <si>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</si>
  <si>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</si>
  <si>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</si>
  <si>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</si>
  <si>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</si>
  <si>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</si>
  <si>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</si>
  <si>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</si>
  <si>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</si>
  <si>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</si>
  <si>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</si>
  <si>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</si>
  <si>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</si>
  <si>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</si>
  <si>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</si>
  <si>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</si>
  <si>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</si>
  <si>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</si>
  <si>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</si>
  <si>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</si>
  <si>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</si>
  <si>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</si>
  <si>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</si>
  <si>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</si>
  <si>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</si>
  <si>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</si>
  <si>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</si>
  <si>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</si>
  <si>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</si>
  <si>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</si>
  <si>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</si>
  <si>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</si>
  <si>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</si>
  <si>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</si>
  <si>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</si>
  <si>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</si>
  <si>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</si>
  <si>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</si>
  <si>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</si>
  <si>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</si>
  <si>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</si>
  <si>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</si>
  <si>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</si>
  <si>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</si>
  <si>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</si>
  <si>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</si>
  <si>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</si>
  <si>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</si>
  <si>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</si>
  <si>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</si>
  <si>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</si>
  <si>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</si>
  <si>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</si>
  <si>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</si>
  <si>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</si>
  <si>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</si>
  <si>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</si>
  <si>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</si>
  <si>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</si>
  <si>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</si>
  <si>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</si>
  <si>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</si>
  <si>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</si>
  <si>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</si>
  <si>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</si>
  <si>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</si>
  <si>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</si>
  <si>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</si>
  <si>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</si>
  <si>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</si>
  <si>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</si>
  <si>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</si>
  <si>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</si>
  <si>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</si>
  <si>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</si>
  <si>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</si>
  <si>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</si>
  <si>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</si>
  <si>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</si>
  <si>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</si>
  <si>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</si>
  <si>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</si>
  <si>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</si>
  <si>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</si>
  <si>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</si>
  <si>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</si>
  <si>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</si>
  <si>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</si>
  <si>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</si>
  <si>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</si>
  <si>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</si>
  <si>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</si>
  <si>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</si>
  <si>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</si>
  <si>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</si>
  <si>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</si>
  <si>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</si>
  <si>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</si>
  <si>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</si>
  <si>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</si>
  <si>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</si>
  <si>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</si>
  <si>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</si>
  <si>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</si>
  <si>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</si>
  <si>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</si>
  <si>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</si>
  <si>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</si>
  <si>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</si>
  <si>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</si>
  <si>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</si>
  <si>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</si>
  <si>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</si>
  <si>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</si>
  <si>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</si>
  <si>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</si>
  <si>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</si>
  <si>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</si>
  <si>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</si>
  <si>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</si>
  <si>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</si>
  <si>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</si>
  <si>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</si>
  <si>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</si>
  <si>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</si>
  <si>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</si>
  <si>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</si>
  <si>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</si>
  <si>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</si>
  <si>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</si>
  <si>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</si>
  <si>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</si>
  <si>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</si>
  <si>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</si>
  <si>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</si>
  <si>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</si>
  <si>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</si>
  <si>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</si>
  <si>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</si>
  <si>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</si>
  <si>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</si>
  <si>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</si>
  <si>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</si>
  <si>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</si>
  <si>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</si>
  <si>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</si>
  <si>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</si>
  <si>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</si>
  <si>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</si>
  <si>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</si>
  <si>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</si>
  <si>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</si>
  <si>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</si>
  <si>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</si>
  <si>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</si>
  <si>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</si>
  <si>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</si>
  <si>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</si>
  <si>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</si>
  <si>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</si>
  <si>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</si>
  <si>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</si>
  <si>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</si>
  <si>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</si>
  <si>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</si>
  <si>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</si>
  <si>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</si>
  <si>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</si>
  <si>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</si>
  <si>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</si>
  <si>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</si>
  <si>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</si>
  <si>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</si>
  <si>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</si>
  <si>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</si>
  <si>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</si>
  <si>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</si>
  <si>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</si>
  <si>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</si>
  <si>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</si>
  <si>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</si>
  <si>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</si>
  <si>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</si>
  <si>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</si>
  <si>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</si>
  <si>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</si>
  <si>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</si>
  <si>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</si>
  <si>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</si>
  <si>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</si>
  <si>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</si>
  <si>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</si>
  <si>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</si>
  <si>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</si>
  <si>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</si>
  <si>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</si>
  <si>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</si>
  <si>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</si>
  <si>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</si>
  <si>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</si>
  <si>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</si>
  <si>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</si>
  <si>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</si>
  <si>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</si>
  <si>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</si>
  <si>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</si>
  <si>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</si>
  <si>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</si>
  <si>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</si>
  <si>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</si>
  <si>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</si>
  <si>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</si>
  <si>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</si>
  <si>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</si>
  <si>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</si>
  <si>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</si>
  <si>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</si>
  <si>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</si>
  <si>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</si>
  <si>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</si>
  <si>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</si>
  <si>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</si>
  <si>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</si>
  <si>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</si>
  <si>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</si>
  <si>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</si>
  <si>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</si>
  <si>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</si>
  <si>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</si>
  <si>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</si>
  <si>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</si>
  <si>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</si>
  <si>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</si>
  <si>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</si>
  <si>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</si>
  <si>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</si>
  <si>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</si>
  <si>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</si>
  <si>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</si>
  <si>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</si>
  <si>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</si>
  <si>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</si>
  <si>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</si>
  <si>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</si>
  <si>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</si>
  <si>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</si>
  <si>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</si>
  <si>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</si>
  <si>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</si>
  <si>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</si>
  <si>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</si>
  <si>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</si>
  <si>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</si>
  <si>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</si>
  <si>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</si>
  <si>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</si>
  <si>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</si>
  <si>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</si>
  <si>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</si>
  <si>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</si>
  <si>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</si>
  <si>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</si>
  <si>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</si>
  <si>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</si>
  <si>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</si>
  <si>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</si>
  <si>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</si>
  <si>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</si>
  <si>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</si>
  <si>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</si>
  <si>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</si>
  <si>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</si>
  <si>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</si>
  <si>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</si>
  <si>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</si>
  <si>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</si>
  <si>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</si>
  <si>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</si>
  <si>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</si>
  <si>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</si>
  <si>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</si>
  <si>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</si>
  <si>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</si>
  <si>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</si>
  <si>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</si>
  <si>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</si>
  <si>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</si>
  <si>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</si>
  <si>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</si>
  <si>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</si>
  <si>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</si>
  <si>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</si>
  <si>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</si>
  <si>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</si>
  <si>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</si>
  <si>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</si>
  <si>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</si>
  <si>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</si>
  <si>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</si>
  <si>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</si>
  <si>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</si>
  <si>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</si>
  <si>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</si>
  <si>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</si>
  <si>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</si>
  <si>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</si>
  <si>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</si>
  <si>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</si>
  <si>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</si>
  <si>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</si>
  <si>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</si>
  <si>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</si>
  <si>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</si>
  <si>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</si>
  <si>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</si>
  <si>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</si>
  <si>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</si>
  <si>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</si>
  <si>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</si>
  <si>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</si>
  <si>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</si>
  <si>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</si>
  <si>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</si>
  <si>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</si>
  <si>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</si>
  <si>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</si>
  <si>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</si>
  <si>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</si>
  <si>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</si>
  <si>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</si>
  <si>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</si>
  <si>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</si>
  <si>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</si>
  <si>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</si>
  <si>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</si>
  <si>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</si>
  <si>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</si>
  <si>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</si>
  <si>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</si>
  <si>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</si>
  <si>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</si>
  <si>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</si>
  <si>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</si>
  <si>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</si>
  <si>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</si>
  <si>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</si>
  <si>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</si>
  <si>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</si>
  <si>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</si>
  <si>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</si>
  <si>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</si>
  <si>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</si>
  <si>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</si>
  <si>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</si>
  <si>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</si>
  <si>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</si>
  <si>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</si>
  <si>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</si>
  <si>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</si>
  <si>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</si>
  <si>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</si>
  <si>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</si>
  <si>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</si>
  <si>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</si>
  <si>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</si>
  <si>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</si>
  <si>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</si>
  <si>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</si>
  <si>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</si>
  <si>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</si>
  <si>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</si>
  <si>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</si>
  <si>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</si>
  <si>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</si>
  <si>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</si>
  <si>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</si>
  <si>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</si>
  <si>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</si>
  <si>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</si>
  <si>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</si>
  <si>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</si>
  <si>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</si>
  <si>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</si>
  <si>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</si>
  <si>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</si>
  <si>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</si>
  <si>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</si>
  <si>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</si>
  <si>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</si>
  <si>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</si>
  <si>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</si>
  <si>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</si>
  <si>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</si>
  <si>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</si>
  <si>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</si>
  <si>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</si>
  <si>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</si>
  <si>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</si>
  <si>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</si>
  <si>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</si>
  <si>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</si>
  <si>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</si>
  <si>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</si>
  <si>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</si>
  <si>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</si>
  <si>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</si>
  <si>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</si>
  <si>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</si>
  <si>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</si>
  <si>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</si>
  <si>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</si>
  <si>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</si>
  <si>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</si>
  <si>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</si>
  <si>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</si>
  <si>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</si>
  <si>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</si>
  <si>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</si>
  <si>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</si>
  <si>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</si>
  <si>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</si>
  <si>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</si>
  <si>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</si>
  <si>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</si>
  <si>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</si>
  <si>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</si>
  <si>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</si>
  <si>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</si>
  <si>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</si>
  <si>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</si>
  <si>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</si>
  <si>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</si>
  <si>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</si>
  <si>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</si>
  <si>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</si>
  <si>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</si>
  <si>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</si>
  <si>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</si>
  <si>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</si>
  <si>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</si>
  <si>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</si>
  <si>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</si>
  <si>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</si>
  <si>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</si>
  <si>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</si>
  <si>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</si>
  <si>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</si>
  <si>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</si>
  <si>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</si>
  <si>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</si>
  <si>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</si>
  <si>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</si>
  <si>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</si>
  <si>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</si>
  <si>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</si>
  <si>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</si>
  <si>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</si>
  <si>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</si>
  <si>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</si>
  <si>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</si>
  <si>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</si>
  <si>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</si>
  <si>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</si>
  <si>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</si>
  <si>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</si>
  <si>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</si>
  <si>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</si>
  <si>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</si>
  <si>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</si>
  <si>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</si>
  <si>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</si>
  <si>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</si>
  <si>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</si>
  <si>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</si>
  <si>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</si>
  <si>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</si>
  <si>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</si>
  <si>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</si>
  <si>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</si>
  <si>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</si>
  <si>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</si>
  <si>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</si>
  <si>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</si>
  <si>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</si>
  <si>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</si>
  <si>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</si>
  <si>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</si>
  <si>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</si>
  <si>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</si>
  <si>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</si>
  <si>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</si>
  <si>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</si>
  <si>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</si>
  <si>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</si>
  <si>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</si>
  <si>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</si>
  <si>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</si>
  <si>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</si>
  <si>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</si>
  <si>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</si>
  <si>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</si>
  <si>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</si>
  <si>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</si>
  <si>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</si>
  <si>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</si>
  <si>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</si>
  <si>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</si>
  <si>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</si>
  <si>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</si>
  <si>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</si>
  <si>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</si>
  <si>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</si>
  <si>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</si>
  <si>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</si>
  <si>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</si>
  <si>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</si>
  <si>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</si>
  <si>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</si>
  <si>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</si>
  <si>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</si>
  <si>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</si>
  <si>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</si>
  <si>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</si>
  <si>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</si>
  <si>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</si>
  <si>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</si>
  <si>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</si>
  <si>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</si>
  <si>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</si>
  <si>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</si>
  <si>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</si>
  <si>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</si>
  <si>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</si>
  <si>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</si>
  <si>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</si>
  <si>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</si>
  <si>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</si>
  <si>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</si>
  <si>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</si>
  <si>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</si>
  <si>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</si>
  <si>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</si>
  <si>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</si>
  <si>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</si>
  <si>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</si>
  <si>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</si>
  <si>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</si>
  <si>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</si>
  <si>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</si>
  <si>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</si>
  <si>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</si>
  <si>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</si>
  <si>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</si>
  <si>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</si>
  <si>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</si>
  <si>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</si>
  <si>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</si>
  <si>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</si>
  <si>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</si>
  <si>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</si>
  <si>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</si>
  <si>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</si>
  <si>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</si>
  <si>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</si>
  <si>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</si>
  <si>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</si>
  <si>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</si>
  <si>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</si>
  <si>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</si>
  <si>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</si>
  <si>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</si>
  <si>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</si>
  <si>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</si>
  <si>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</si>
  <si>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</si>
  <si>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</si>
  <si>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</si>
  <si>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</si>
  <si>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</si>
  <si>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</si>
  <si>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</si>
  <si>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</si>
  <si>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</si>
  <si>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</si>
  <si>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</si>
  <si>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</si>
  <si>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</si>
  <si>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</si>
  <si>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</si>
  <si>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</si>
  <si>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</si>
  <si>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</si>
  <si>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</si>
  <si>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</si>
  <si>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</si>
  <si>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</si>
  <si>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</si>
  <si>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</si>
  <si>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</si>
  <si>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</si>
  <si>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</si>
  <si>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</si>
  <si>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</si>
  <si>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</si>
  <si>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</si>
  <si>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</si>
  <si>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</si>
  <si>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</si>
  <si>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</si>
  <si>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</si>
  <si>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</si>
  <si>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</si>
  <si>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</si>
  <si>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</si>
  <si>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</si>
  <si>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</si>
  <si>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</si>
  <si>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</si>
  <si>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</si>
  <si>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</si>
  <si>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</si>
  <si>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</si>
  <si>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</si>
  <si>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</si>
  <si>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</si>
  <si>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</si>
  <si>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</si>
  <si>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</si>
  <si>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</si>
  <si>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</si>
  <si>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</si>
  <si>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</si>
  <si>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</si>
  <si>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</si>
  <si>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</si>
  <si>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</si>
  <si>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</si>
  <si>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</si>
  <si>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</si>
  <si>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</si>
  <si>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</si>
  <si>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</si>
  <si>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</si>
  <si>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</si>
  <si>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</si>
  <si>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</si>
  <si>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</si>
  <si>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</si>
  <si>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</si>
  <si>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</si>
  <si>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</si>
  <si>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</si>
  <si>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</si>
  <si>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</si>
  <si>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</si>
  <si>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</si>
  <si>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</si>
  <si>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</si>
  <si>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</si>
  <si>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</si>
  <si>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</si>
  <si>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</si>
  <si>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</si>
  <si>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</si>
  <si>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</si>
  <si>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</si>
  <si>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</si>
  <si>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</si>
  <si>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</si>
  <si>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</si>
  <si>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</si>
  <si>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</si>
  <si>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</si>
  <si>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</si>
  <si>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</si>
  <si>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</si>
  <si>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</si>
  <si>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</si>
  <si>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</si>
  <si>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</si>
  <si>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</si>
  <si>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</si>
  <si>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</si>
  <si>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</si>
  <si>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</si>
  <si>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</si>
  <si>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</si>
  <si>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</si>
  <si>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</si>
  <si>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</si>
  <si>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</si>
  <si>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</si>
  <si>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</si>
  <si>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</si>
  <si>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</si>
  <si>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</si>
  <si>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</si>
  <si>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</si>
  <si>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</si>
  <si>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</si>
  <si>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</si>
  <si>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</si>
  <si>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</si>
  <si>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</si>
  <si>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</si>
  <si>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</si>
  <si>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</si>
  <si>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</si>
  <si>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</si>
  <si>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</si>
  <si>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</si>
  <si>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</si>
  <si>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</si>
  <si>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</si>
  <si>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</si>
  <si>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</si>
  <si>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</si>
  <si>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</si>
  <si>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</si>
  <si>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</si>
  <si>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</si>
  <si>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</si>
  <si>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</si>
  <si>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</si>
  <si>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</si>
  <si>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</si>
  <si>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</si>
  <si>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</si>
  <si>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</si>
  <si>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</si>
  <si>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</si>
  <si>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</si>
  <si>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</si>
  <si>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</si>
  <si>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</si>
  <si>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</si>
  <si>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</si>
  <si>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</si>
  <si>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</si>
  <si>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</si>
  <si>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</si>
  <si>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</si>
  <si>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</si>
  <si>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</si>
  <si>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</si>
  <si>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</si>
  <si>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</si>
  <si>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</si>
  <si>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</si>
  <si>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</si>
  <si>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</si>
  <si>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</si>
  <si>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</si>
  <si>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</si>
  <si>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</si>
  <si>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</si>
  <si>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</si>
  <si>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</si>
  <si>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</si>
  <si>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</si>
  <si>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</si>
  <si>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</si>
  <si>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</si>
  <si>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</si>
  <si>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</si>
  <si>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</si>
  <si>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</si>
  <si>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</si>
  <si>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</si>
  <si>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</si>
  <si>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</si>
  <si>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</si>
  <si>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</si>
  <si>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</si>
  <si>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</si>
  <si>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</si>
  <si>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</si>
  <si>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</si>
  <si>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</si>
  <si>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</si>
  <si>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</si>
  <si>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</si>
  <si>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</si>
  <si>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</si>
  <si>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</si>
  <si>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</si>
  <si>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</si>
  <si>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</si>
  <si>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</si>
  <si>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</si>
  <si>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</si>
  <si>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</si>
  <si>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</si>
  <si>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</si>
  <si>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</si>
  <si>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</si>
  <si>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</si>
  <si>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</si>
  <si>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</si>
  <si>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</si>
  <si>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</si>
  <si>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</si>
  <si>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</si>
  <si>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</si>
  <si>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</si>
  <si>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</si>
  <si>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</si>
  <si>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</si>
  <si>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</si>
  <si>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</si>
  <si>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</si>
  <si>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</si>
  <si>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</si>
  <si>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</si>
  <si>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</si>
  <si>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</si>
  <si>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</si>
  <si>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</si>
  <si>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</si>
  <si>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</si>
  <si>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</si>
  <si>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</si>
  <si>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</si>
  <si>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</si>
  <si>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</si>
  <si>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</si>
  <si>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</si>
  <si>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</si>
  <si>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</si>
  <si>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</si>
  <si>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</si>
  <si>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</si>
  <si>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</si>
  <si>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</si>
  <si>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</si>
  <si>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</si>
  <si>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</si>
  <si>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</si>
  <si>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</si>
  <si>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</si>
  <si>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</si>
  <si>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</si>
  <si>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</si>
  <si>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</si>
  <si>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</si>
  <si>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</si>
  <si>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</si>
  <si>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</si>
  <si>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</si>
  <si>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</si>
  <si>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</si>
  <si>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</si>
  <si>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</si>
  <si>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</si>
  <si>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</si>
  <si>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</si>
  <si>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</si>
  <si>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</si>
  <si>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</si>
  <si>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</si>
  <si>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</si>
  <si>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</si>
  <si>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</si>
  <si>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</si>
  <si>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</si>
  <si>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</si>
  <si>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</si>
  <si>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</si>
  <si>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</si>
  <si>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</si>
  <si>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</si>
  <si>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</si>
  <si>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</si>
  <si>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</si>
  <si>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</si>
  <si>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</si>
  <si>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</si>
  <si>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</si>
  <si>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</si>
  <si>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</si>
  <si>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</si>
  <si>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</si>
  <si>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</si>
  <si>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</si>
  <si>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</si>
  <si>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</si>
  <si>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</si>
  <si>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</si>
  <si>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</si>
  <si>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</si>
  <si>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</si>
  <si>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</si>
  <si>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</si>
  <si>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</si>
  <si>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</si>
  <si>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</si>
  <si>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</si>
  <si>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</si>
  <si>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</si>
  <si>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</si>
  <si>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</si>
  <si>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</si>
  <si>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</si>
  <si>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</si>
  <si>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</si>
  <si>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</si>
  <si>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</si>
  <si>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</si>
  <si>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</si>
  <si>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</si>
  <si>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</si>
  <si>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</si>
  <si>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</si>
  <si>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</si>
  <si>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</si>
  <si>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</si>
  <si>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</si>
  <si>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</si>
  <si>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</si>
  <si>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</si>
  <si>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</si>
  <si>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</si>
  <si>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</si>
  <si>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</si>
  <si>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</si>
  <si>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</si>
  <si>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</si>
  <si>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</si>
  <si>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</si>
  <si>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</si>
  <si>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</si>
  <si>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</si>
  <si>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</si>
  <si>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</si>
  <si>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</si>
  <si>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</si>
  <si>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</si>
  <si>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</si>
  <si>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</si>
  <si>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</si>
  <si>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</si>
  <si>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</si>
  <si>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</si>
  <si>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</si>
  <si>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</si>
  <si>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</si>
  <si>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</si>
  <si>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</si>
  <si>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</si>
  <si>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</si>
  <si>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</si>
  <si>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</si>
  <si>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</si>
  <si>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</si>
  <si>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</si>
  <si>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</si>
  <si>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</si>
  <si>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</si>
  <si>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</si>
  <si>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</si>
  <si>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</si>
  <si>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</si>
  <si>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</si>
  <si>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</si>
  <si>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</si>
  <si>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</si>
  <si>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</si>
  <si>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</si>
  <si>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</si>
  <si>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</si>
  <si>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</si>
  <si>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</si>
  <si>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</si>
  <si>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</si>
  <si>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</si>
  <si>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</si>
  <si>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</si>
  <si>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</si>
  <si>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</si>
  <si>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</si>
  <si>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</si>
  <si>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</si>
  <si>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</si>
  <si>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</si>
  <si>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</si>
  <si>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</si>
  <si>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</si>
  <si>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</si>
  <si>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</si>
  <si>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</si>
  <si>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</si>
  <si>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</si>
  <si>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</si>
  <si>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</si>
  <si>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</si>
  <si>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</si>
  <si>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</si>
  <si>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</si>
  <si>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</si>
  <si>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</si>
  <si>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</si>
  <si>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</si>
  <si>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</si>
  <si>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</si>
  <si>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</si>
  <si>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</si>
  <si>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</si>
  <si>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</si>
  <si>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</si>
  <si>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</si>
  <si>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</si>
  <si>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</si>
  <si>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</si>
  <si>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</si>
  <si>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</si>
  <si>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</si>
  <si>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</si>
  <si>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</si>
  <si>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</si>
  <si>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</si>
  <si>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</si>
  <si>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</si>
  <si>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</si>
  <si>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</si>
  <si>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</si>
  <si>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</si>
  <si>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</si>
  <si>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</si>
  <si>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</si>
  <si>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</si>
  <si>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</si>
  <si>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</si>
  <si>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</si>
  <si>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</si>
  <si>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</si>
  <si>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</si>
  <si>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</si>
  <si>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</si>
  <si>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</si>
  <si>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</si>
  <si>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</si>
  <si>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</si>
  <si>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</si>
  <si>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</si>
  <si>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</si>
  <si>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</si>
  <si>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</si>
  <si>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</si>
  <si>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</si>
  <si>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</si>
  <si>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</si>
  <si>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</si>
  <si>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</si>
  <si>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</si>
  <si>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</si>
  <si>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</si>
  <si>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</si>
  <si>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</si>
  <si>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</si>
  <si>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</si>
  <si>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</si>
  <si>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</si>
  <si>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</si>
  <si>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</si>
  <si>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</si>
  <si>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</si>
  <si>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</si>
  <si>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</si>
  <si>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</si>
  <si>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</si>
  <si>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</si>
  <si>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</si>
  <si>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</si>
  <si>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</si>
  <si>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</si>
  <si>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</si>
  <si>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</si>
  <si>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</si>
  <si>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</si>
  <si>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</si>
  <si>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</si>
  <si>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</si>
  <si>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</si>
  <si>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</si>
  <si>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</si>
  <si>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</si>
  <si>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</si>
  <si>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</si>
  <si>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</si>
  <si>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</si>
  <si>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</si>
  <si>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</si>
  <si>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</si>
  <si>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</si>
  <si>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</si>
  <si>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</si>
  <si>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</si>
  <si>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</si>
  <si>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</si>
  <si>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</si>
  <si>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</si>
  <si>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</si>
  <si>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</si>
  <si>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</si>
  <si>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</si>
  <si>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</si>
  <si>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</si>
  <si>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</si>
  <si>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</si>
  <si>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</si>
  <si>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</si>
  <si>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</si>
  <si>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</si>
  <si>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</si>
  <si>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</si>
  <si>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</si>
  <si>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</si>
  <si>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</si>
  <si>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</si>
  <si>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</si>
  <si>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</si>
  <si>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</si>
  <si>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</si>
  <si>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</si>
  <si>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</si>
  <si>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</si>
  <si>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</si>
  <si>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</si>
  <si>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</si>
  <si>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</si>
  <si>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</si>
  <si>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</si>
  <si>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</si>
  <si>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</si>
  <si>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</si>
  <si>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</si>
  <si>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</si>
  <si>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</si>
  <si>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</si>
  <si>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</si>
  <si>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</si>
  <si>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</si>
  <si>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</si>
  <si>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</si>
  <si>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</si>
  <si>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</si>
  <si>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</si>
  <si>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</si>
  <si>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</si>
  <si>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</si>
  <si>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</si>
  <si>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</si>
  <si>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</si>
  <si>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</si>
  <si>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</si>
  <si>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</si>
  <si>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</si>
  <si>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</si>
  <si>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</si>
  <si>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</si>
  <si>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</si>
  <si>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</si>
  <si>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</si>
  <si>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</si>
  <si>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</si>
  <si>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</si>
  <si>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</si>
  <si>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</si>
  <si>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</si>
  <si>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</si>
  <si>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</si>
  <si>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</si>
  <si>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</si>
  <si>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</si>
  <si>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</si>
  <si>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</si>
  <si>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</si>
  <si>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</si>
  <si>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</si>
  <si>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</si>
  <si>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</si>
  <si>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</si>
  <si>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</si>
  <si>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</si>
  <si>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</si>
  <si>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</si>
  <si>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</si>
  <si>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</si>
  <si>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</si>
  <si>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</si>
  <si>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</si>
  <si>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</si>
  <si>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</si>
  <si>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</si>
  <si>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</si>
  <si>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</si>
  <si>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</si>
  <si>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</si>
  <si>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</si>
  <si>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</si>
  <si>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</si>
  <si>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</si>
  <si>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</si>
  <si>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</si>
  <si>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</si>
  <si>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</si>
  <si>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</si>
  <si>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</si>
  <si>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</si>
  <si>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</si>
  <si>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</si>
  <si>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</si>
  <si>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</si>
  <si>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</si>
  <si>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</si>
  <si>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</si>
  <si>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</si>
  <si>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</si>
  <si>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</si>
  <si>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</si>
  <si>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</si>
  <si>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</si>
  <si>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</si>
  <si>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</si>
  <si>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</si>
  <si>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</si>
  <si>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</si>
  <si>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</si>
  <si>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</si>
  <si>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</si>
  <si>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</si>
  <si>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</si>
  <si>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</si>
  <si>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</si>
  <si>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</si>
  <si>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</si>
  <si>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</si>
  <si>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</si>
  <si>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</si>
  <si>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</si>
  <si>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</si>
  <si>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</si>
  <si>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</si>
  <si>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</si>
  <si>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</si>
  <si>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</si>
  <si>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</si>
  <si>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</si>
  <si>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</si>
  <si>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</si>
  <si>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</si>
  <si>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</si>
  <si>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</si>
  <si>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</si>
  <si>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</si>
  <si>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</si>
  <si>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</si>
  <si>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</si>
  <si>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</si>
  <si>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</si>
  <si>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</si>
  <si>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</si>
  <si>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</si>
  <si>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</si>
  <si>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</si>
  <si>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</si>
  <si>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</si>
  <si>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</si>
  <si>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</si>
  <si>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</si>
  <si>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</si>
  <si>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</si>
  <si>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</si>
  <si>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</si>
  <si>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</si>
  <si>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</si>
  <si>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</si>
  <si>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</si>
  <si>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</si>
  <si>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</si>
  <si>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</si>
  <si>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</si>
  <si>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</si>
  <si>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</si>
  <si>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</si>
  <si>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</si>
  <si>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</si>
  <si>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</si>
  <si>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</si>
  <si>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</si>
  <si>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</si>
  <si>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</si>
  <si>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</si>
  <si>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</si>
  <si>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</si>
  <si>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</si>
  <si>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</si>
  <si>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</si>
  <si>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</si>
  <si>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</si>
  <si>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</si>
  <si>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</si>
  <si>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</si>
  <si>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</si>
  <si>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</si>
  <si>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</si>
  <si>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</si>
  <si>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</si>
  <si>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</si>
  <si>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</si>
  <si>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</si>
  <si>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</si>
  <si>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</si>
  <si>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</si>
  <si>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</si>
  <si>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</si>
  <si>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</si>
  <si>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</si>
  <si>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</si>
  <si>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</si>
  <si>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</si>
  <si>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</si>
  <si>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</si>
  <si>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</si>
  <si>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</si>
  <si>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</si>
  <si>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</si>
  <si>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</si>
  <si>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</si>
  <si>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</si>
  <si>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</si>
  <si>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</si>
  <si>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</si>
  <si>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</si>
  <si>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</si>
  <si>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</si>
  <si>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</si>
  <si>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</si>
  <si>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</si>
  <si>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</si>
  <si>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</si>
  <si>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</si>
  <si>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</si>
  <si>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</si>
  <si>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</si>
  <si>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</si>
  <si>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</si>
  <si>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</si>
  <si>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</si>
  <si>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</si>
  <si>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</si>
  <si>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</si>
  <si>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</si>
  <si>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</si>
  <si>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</si>
  <si>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</si>
  <si>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</si>
  <si>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</si>
  <si>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</si>
  <si>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</si>
  <si>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</si>
  <si>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</si>
  <si>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</si>
  <si>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</si>
  <si>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</si>
  <si>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</si>
  <si>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</si>
  <si>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</si>
  <si>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</si>
  <si>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</si>
  <si>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</si>
  <si>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</si>
  <si>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</si>
  <si>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</si>
  <si>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</si>
  <si>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</si>
  <si>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</si>
  <si>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</si>
  <si>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</si>
  <si>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</si>
  <si>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</si>
  <si>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</si>
  <si>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</si>
  <si>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</si>
  <si>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</si>
  <si>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</si>
  <si>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</si>
  <si>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</si>
  <si>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</si>
  <si>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</si>
  <si>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</si>
  <si>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</si>
  <si>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</si>
  <si>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</si>
  <si>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</si>
  <si>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</si>
  <si>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</si>
  <si>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</si>
  <si>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</si>
  <si>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</si>
  <si>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</si>
  <si>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</si>
  <si>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</si>
  <si>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</si>
  <si>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</si>
  <si>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</si>
  <si>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</si>
  <si>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</si>
  <si>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</si>
  <si>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</si>
  <si>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</si>
  <si>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</si>
  <si>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</si>
  <si>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</si>
  <si>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</si>
  <si>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</si>
  <si>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</si>
  <si>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</si>
  <si>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</si>
  <si>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</si>
  <si>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</si>
  <si>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</si>
  <si>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</si>
  <si>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</si>
  <si>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</si>
  <si>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</si>
  <si>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</si>
  <si>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</si>
  <si>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</si>
  <si>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</si>
  <si>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</si>
  <si>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</si>
  <si>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</si>
  <si>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</si>
  <si>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</si>
  <si>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</si>
  <si>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</si>
  <si>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</si>
  <si>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</si>
  <si>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</si>
  <si>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</si>
  <si>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</si>
  <si>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</si>
  <si>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</si>
  <si>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</si>
  <si>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</si>
  <si>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</si>
  <si>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</si>
  <si>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</si>
  <si>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</si>
  <si>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</si>
  <si>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</si>
  <si>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</si>
  <si>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</si>
  <si>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</si>
  <si>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</si>
  <si>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</si>
  <si>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</si>
  <si>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</si>
  <si>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</si>
  <si>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</si>
  <si>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</si>
  <si>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</si>
  <si>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</si>
  <si>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</si>
  <si>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</si>
  <si>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</si>
  <si>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</si>
  <si>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</si>
  <si>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</si>
  <si>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</si>
  <si>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</si>
  <si>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</si>
  <si>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</si>
  <si>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</si>
  <si>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</si>
  <si>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</si>
  <si>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</si>
  <si>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</si>
  <si>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</si>
  <si>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</si>
  <si>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</si>
  <si>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</si>
  <si>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</si>
  <si>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</si>
  <si>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</si>
  <si>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</si>
  <si>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</si>
  <si>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</si>
  <si>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</si>
  <si>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</si>
  <si>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</si>
  <si>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</si>
  <si>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</si>
  <si>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</si>
  <si>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</si>
  <si>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</si>
  <si>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</si>
  <si>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</si>
  <si>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</si>
  <si>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</si>
  <si>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</si>
  <si>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</si>
  <si>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</si>
  <si>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</si>
  <si>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</si>
  <si>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</si>
  <si>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</si>
  <si>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</si>
  <si>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</si>
  <si>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</si>
  <si>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</si>
  <si>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</si>
  <si>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</si>
  <si>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</si>
  <si>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</si>
  <si>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</si>
  <si>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</si>
  <si>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</si>
  <si>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</si>
  <si>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</si>
  <si>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</si>
  <si>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</si>
  <si>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</si>
  <si>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</si>
  <si>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</si>
  <si>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</si>
  <si>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</si>
  <si>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</si>
  <si>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</si>
  <si>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</si>
  <si>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</si>
  <si>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</si>
  <si>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</si>
  <si>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</si>
  <si>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</si>
  <si>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</si>
  <si>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</si>
  <si>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</si>
  <si>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</si>
  <si>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</si>
  <si>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</si>
  <si>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</si>
  <si>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</si>
  <si>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</si>
  <si>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</si>
  <si>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</si>
  <si>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</si>
  <si>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</si>
  <si>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</si>
  <si>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</si>
  <si>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</si>
  <si>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</si>
  <si>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</si>
  <si>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</si>
  <si>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</si>
  <si>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</si>
  <si>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</si>
  <si>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</si>
  <si>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</si>
  <si>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</si>
  <si>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</si>
  <si>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</si>
  <si>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</si>
  <si>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</si>
  <si>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</si>
  <si>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</si>
  <si>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</si>
  <si>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</si>
  <si>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</si>
  <si>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</si>
  <si>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</si>
  <si>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</si>
  <si>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</si>
  <si>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</si>
  <si>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</si>
  <si>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</si>
  <si>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</si>
  <si>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</si>
  <si>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</si>
  <si>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</si>
  <si>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</si>
  <si>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</si>
  <si>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</si>
  <si>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</si>
  <si>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</si>
  <si>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</si>
  <si>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</si>
  <si>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</si>
  <si>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</si>
  <si>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</si>
  <si>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</si>
  <si>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</si>
  <si>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</si>
  <si>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</si>
  <si>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</si>
  <si>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</si>
  <si>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</si>
  <si>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</si>
  <si>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</si>
  <si>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</si>
  <si>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</si>
  <si>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</si>
  <si>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</si>
  <si>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</si>
  <si>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</si>
  <si>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</si>
  <si>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</si>
  <si>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</si>
  <si>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</si>
  <si>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</si>
  <si>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</si>
  <si>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</si>
  <si>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</si>
  <si>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</si>
  <si>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</si>
  <si>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</si>
  <si>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</si>
  <si>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</si>
  <si>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</si>
  <si>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</si>
  <si>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</si>
  <si>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</si>
  <si>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</si>
  <si>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</si>
  <si>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</si>
  <si>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</si>
  <si>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</si>
  <si>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</si>
  <si>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</si>
  <si>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</si>
  <si>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</si>
  <si>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</si>
  <si>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</si>
  <si>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</si>
  <si>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</si>
  <si>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</si>
  <si>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</si>
  <si>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</si>
  <si>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</si>
  <si>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</si>
  <si>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</si>
  <si>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</si>
  <si>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</si>
  <si>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</si>
  <si>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</si>
  <si>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</si>
  <si>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</si>
  <si>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</si>
  <si>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</si>
  <si>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</si>
  <si>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</si>
  <si>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</si>
  <si>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</si>
  <si>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</si>
  <si>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</si>
  <si>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</si>
  <si>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</si>
  <si>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</si>
  <si>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</si>
  <si>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</si>
  <si>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</si>
  <si>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</si>
  <si>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</si>
  <si>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</si>
  <si>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</si>
  <si>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</si>
  <si>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</si>
  <si>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</si>
  <si>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</si>
  <si>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</si>
  <si>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</si>
  <si>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</si>
  <si>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</si>
  <si>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</si>
  <si>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</si>
  <si>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</si>
  <si>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</si>
  <si>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</si>
  <si>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</si>
  <si>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</si>
  <si>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</si>
  <si>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</si>
  <si>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</si>
  <si>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</si>
  <si>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</si>
  <si>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</si>
  <si>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</si>
  <si>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</si>
  <si>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</si>
  <si>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</si>
  <si>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</si>
  <si>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</si>
  <si>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</si>
  <si>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</si>
  <si>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</si>
  <si>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</si>
  <si>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</si>
  <si>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</si>
  <si>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</si>
  <si>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</si>
  <si>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</si>
  <si>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</si>
  <si>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</si>
  <si>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</si>
  <si>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</si>
  <si>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</si>
  <si>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</si>
  <si>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</si>
  <si>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</si>
  <si>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</si>
  <si>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</si>
  <si>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</si>
  <si>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</si>
  <si>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</si>
  <si>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</si>
  <si>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</si>
  <si>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</si>
  <si>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</si>
  <si>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</si>
  <si>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</si>
  <si>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</si>
  <si>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</si>
  <si>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</si>
  <si>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</si>
  <si>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</si>
  <si>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</si>
  <si>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</si>
  <si>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</si>
  <si>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</si>
  <si>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</si>
  <si>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</si>
  <si>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</si>
  <si>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</si>
  <si>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</si>
  <si>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</si>
  <si>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</si>
  <si>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</si>
  <si>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</si>
  <si>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</si>
  <si>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</si>
  <si>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</si>
  <si>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</si>
  <si>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</si>
  <si>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</si>
  <si>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</si>
  <si>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</si>
  <si>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</si>
  <si>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</si>
  <si>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</si>
  <si>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</si>
  <si>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</si>
  <si>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</si>
  <si>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</si>
  <si>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</si>
  <si>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</si>
  <si>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</si>
  <si>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</si>
  <si>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</si>
  <si>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</si>
  <si>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</si>
  <si>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</si>
  <si>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</si>
  <si>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</si>
  <si>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</si>
  <si>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</si>
  <si>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</si>
  <si>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</si>
  <si>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</si>
  <si>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</si>
  <si>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</si>
  <si>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</si>
  <si>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</si>
  <si>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</si>
  <si>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</si>
  <si>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</si>
  <si>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</si>
  <si>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</si>
  <si>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</si>
  <si>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</si>
  <si>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</si>
  <si>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</si>
  <si>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</si>
  <si>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</si>
  <si>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</si>
  <si>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</si>
  <si>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</si>
  <si>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</si>
  <si>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</si>
  <si>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</si>
  <si>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</si>
  <si>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</si>
  <si>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</si>
  <si>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</si>
  <si>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</si>
  <si>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</si>
  <si>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</si>
  <si>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</si>
  <si>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</si>
  <si>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</si>
  <si>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</si>
  <si>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</si>
  <si>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</si>
  <si>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</si>
  <si>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</si>
  <si>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</si>
  <si>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</si>
  <si>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</si>
  <si>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</si>
  <si>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</si>
  <si>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</si>
  <si>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</si>
  <si>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</si>
  <si>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</si>
  <si>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</si>
  <si>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</si>
  <si>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</si>
  <si>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</si>
  <si>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</si>
  <si>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</si>
  <si>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</si>
  <si>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</si>
  <si>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</si>
  <si>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</si>
  <si>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</si>
  <si>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</si>
  <si>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</si>
  <si>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</si>
  <si>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</si>
  <si>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</si>
  <si>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</si>
  <si>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</si>
  <si>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</si>
  <si>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</si>
  <si>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</si>
  <si>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</si>
  <si>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</si>
  <si>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</si>
  <si>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</si>
  <si>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</si>
  <si>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</si>
  <si>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</si>
  <si>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</si>
  <si>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</si>
  <si>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</si>
  <si>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</si>
  <si>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</si>
  <si>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</si>
  <si>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</si>
  <si>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</si>
  <si>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</si>
  <si>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</si>
  <si>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</si>
  <si>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</si>
  <si>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</si>
  <si>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</si>
  <si>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</si>
  <si>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</si>
  <si>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</si>
  <si>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</si>
  <si>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</si>
  <si>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</si>
  <si>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</si>
  <si>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</si>
  <si>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</si>
  <si>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</si>
  <si>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</si>
  <si>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</si>
  <si>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</si>
  <si>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</si>
  <si>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</si>
  <si>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</si>
  <si>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</si>
  <si>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</si>
  <si>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</si>
  <si>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</si>
  <si>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</si>
  <si>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</si>
  <si>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</si>
  <si>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</si>
  <si>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</si>
  <si>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</si>
  <si>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</si>
  <si>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</si>
  <si>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</si>
  <si>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</si>
  <si>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</si>
  <si>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</si>
  <si>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</si>
  <si>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</si>
  <si>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</si>
  <si>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</si>
  <si>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</si>
  <si>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</si>
  <si>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</si>
  <si>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</si>
  <si>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</si>
  <si>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</si>
  <si>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</si>
  <si>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</si>
  <si>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</si>
  <si>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</si>
  <si>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</si>
  <si>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</si>
  <si>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</si>
  <si>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</si>
  <si>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</si>
  <si>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</si>
  <si>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</si>
  <si>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</si>
  <si>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</si>
  <si>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</si>
  <si>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</si>
  <si>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</si>
  <si>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</si>
  <si>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</si>
  <si>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</si>
  <si>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</si>
  <si>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</si>
  <si>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</si>
  <si>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</si>
  <si>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</si>
  <si>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</si>
  <si>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</si>
  <si>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</si>
  <si>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</si>
  <si>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</si>
  <si>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</si>
  <si>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</si>
  <si>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</si>
  <si>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</si>
  <si>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</si>
  <si>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</si>
  <si>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</si>
  <si>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</si>
  <si>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</si>
  <si>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</si>
  <si>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</si>
  <si>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</si>
  <si>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</si>
  <si>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</si>
  <si>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</si>
  <si>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</si>
  <si>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</si>
  <si>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</si>
  <si>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</si>
  <si>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</si>
  <si>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</si>
  <si>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</si>
  <si>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</si>
  <si>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</si>
  <si>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</si>
  <si>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</si>
  <si>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</si>
  <si>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</si>
  <si>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</si>
  <si>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</si>
  <si>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</si>
  <si>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</si>
  <si>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</si>
  <si>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</si>
  <si>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</si>
  <si>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</si>
  <si>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</si>
  <si>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</si>
  <si>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</si>
  <si>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</si>
  <si>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</si>
  <si>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</si>
  <si>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</si>
  <si>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</si>
  <si>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</si>
  <si>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</si>
  <si>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</si>
  <si>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</si>
  <si>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</si>
  <si>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</si>
  <si>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</si>
  <si>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</si>
  <si>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</si>
  <si>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</si>
  <si>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</si>
  <si>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</si>
  <si>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</si>
  <si>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</si>
  <si>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</si>
  <si>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</si>
  <si>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</si>
  <si>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</si>
  <si>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</si>
  <si>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</si>
  <si>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</si>
  <si>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</si>
  <si>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</si>
  <si>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</si>
  <si>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</si>
  <si>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</si>
  <si>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</si>
  <si>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</si>
  <si>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</si>
  <si>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</si>
  <si>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</si>
  <si>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</si>
  <si>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</si>
  <si>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</si>
  <si>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</si>
  <si>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</si>
  <si>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</si>
  <si>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</si>
  <si>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</si>
  <si>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</si>
  <si>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</si>
  <si>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</si>
  <si>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</si>
  <si>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</si>
  <si>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</si>
  <si>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</si>
  <si>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</si>
  <si>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</si>
  <si>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</si>
  <si>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</si>
  <si>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</si>
  <si>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</si>
  <si>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</si>
  <si>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</si>
  <si>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</si>
  <si>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</si>
  <si>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</si>
  <si>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</si>
  <si>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</si>
  <si>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</si>
  <si>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</si>
  <si>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</si>
  <si>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</si>
  <si>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</si>
  <si>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</si>
  <si>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</si>
  <si>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</si>
  <si>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</si>
  <si>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</si>
  <si>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</si>
  <si>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</si>
  <si>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</si>
  <si>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</si>
  <si>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</si>
  <si>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</si>
  <si>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</si>
  <si>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</si>
  <si>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</si>
  <si>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</si>
  <si>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</si>
  <si>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</si>
  <si>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</si>
  <si>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</si>
  <si>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</si>
  <si>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</si>
  <si>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</si>
  <si>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</si>
  <si>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</si>
  <si>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</si>
  <si>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</si>
  <si>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</si>
  <si>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</si>
  <si>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</si>
  <si>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</si>
  <si>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</si>
  <si>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</si>
  <si>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</si>
  <si>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</si>
  <si>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</si>
  <si>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</si>
  <si>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</si>
  <si>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</si>
  <si>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</si>
  <si>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</si>
  <si>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</si>
  <si>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</si>
  <si>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</si>
  <si>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</si>
  <si>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</si>
  <si>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</si>
  <si>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</si>
  <si>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</si>
  <si>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</si>
  <si>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</si>
  <si>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</si>
  <si>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</si>
  <si>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</si>
  <si>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</si>
  <si>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</si>
  <si>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</si>
  <si>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</si>
  <si>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</si>
  <si>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</si>
  <si>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</si>
  <si>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</si>
  <si>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</si>
  <si>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</si>
  <si>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</si>
  <si>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</si>
  <si>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</si>
  <si>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</si>
  <si>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</si>
  <si>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</si>
  <si>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</si>
  <si>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</si>
  <si>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</si>
  <si>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</si>
  <si>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</si>
  <si>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</si>
  <si>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</si>
  <si>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</si>
  <si>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</si>
  <si>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</si>
  <si>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</si>
  <si>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</si>
  <si>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</si>
  <si>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</si>
  <si>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</si>
  <si>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</si>
  <si>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</si>
  <si>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</si>
  <si>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</si>
  <si>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</si>
  <si>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</si>
  <si>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</si>
  <si>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</si>
  <si>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</si>
  <si>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</si>
  <si>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</si>
  <si>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</si>
  <si>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</si>
  <si>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</si>
  <si>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</si>
  <si>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</si>
  <si>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</si>
  <si>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</si>
  <si>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</si>
  <si>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</si>
  <si>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</si>
  <si>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</si>
  <si>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</si>
  <si>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</si>
  <si>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</si>
  <si>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</si>
  <si>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</si>
  <si>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</si>
  <si>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</si>
  <si>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</si>
  <si>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</si>
  <si>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</si>
  <si>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</si>
  <si>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</si>
  <si>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</si>
  <si>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</si>
  <si>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</si>
  <si>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</si>
  <si>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</si>
  <si>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</si>
  <si>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</si>
  <si>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</si>
  <si>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</si>
  <si>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</si>
  <si>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</si>
  <si>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</si>
  <si>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</si>
  <si>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</si>
  <si>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</si>
  <si>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</si>
  <si>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</si>
  <si>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</si>
  <si>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</si>
  <si>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</si>
  <si>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</si>
  <si>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</si>
  <si>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</si>
  <si>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</si>
  <si>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</si>
  <si>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</si>
  <si>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</si>
  <si>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</si>
  <si>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</si>
  <si>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</si>
  <si>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</si>
  <si>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</si>
  <si>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</si>
  <si>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</si>
  <si>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</si>
  <si>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</si>
  <si>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</si>
  <si>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</si>
  <si>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</si>
  <si>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</si>
  <si>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</si>
  <si>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</si>
  <si>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</si>
  <si>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</si>
  <si>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</si>
  <si>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</si>
  <si>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</si>
  <si>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</si>
  <si>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</si>
  <si>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</si>
  <si>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</si>
  <si>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</si>
  <si>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</si>
  <si>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</si>
  <si>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</si>
  <si>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</si>
  <si>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</si>
  <si>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</si>
  <si>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</si>
  <si>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</si>
  <si>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</si>
  <si>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</si>
  <si>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</si>
  <si>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</si>
  <si>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</si>
  <si>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</si>
  <si>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</si>
  <si>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</si>
  <si>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</si>
  <si>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</si>
  <si>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</si>
  <si>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</si>
  <si>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</si>
  <si>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</si>
  <si>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</si>
  <si>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</si>
  <si>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</si>
  <si>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</si>
  <si>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</si>
  <si>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</si>
  <si>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</si>
  <si>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</si>
  <si>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</si>
  <si>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</si>
  <si>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</si>
  <si>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</si>
  <si>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</si>
  <si>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</si>
  <si>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</si>
  <si>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</si>
  <si>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</si>
  <si>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</si>
  <si>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</si>
  <si>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</si>
  <si>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</si>
  <si>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</si>
  <si>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</si>
  <si>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</si>
  <si>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</si>
  <si>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</si>
  <si>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</si>
  <si>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</si>
  <si>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</si>
  <si>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</si>
  <si>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</si>
  <si>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</si>
  <si>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</si>
  <si>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</si>
  <si>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</si>
  <si>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</si>
  <si>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</si>
  <si>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</si>
  <si>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</si>
  <si>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</si>
  <si>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</si>
  <si>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</si>
  <si>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</si>
  <si>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</si>
  <si>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</si>
  <si>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</si>
  <si>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</si>
  <si>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</si>
  <si>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</si>
  <si>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</si>
  <si>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</si>
  <si>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</si>
  <si>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</si>
  <si>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</si>
  <si>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</si>
  <si>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</si>
  <si>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</si>
  <si>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</si>
  <si>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</si>
  <si>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</si>
  <si>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</si>
  <si>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</si>
  <si>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</si>
  <si>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</si>
  <si>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</si>
  <si>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</si>
  <si>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</si>
  <si>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</si>
  <si>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</si>
  <si>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</si>
  <si>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</si>
  <si>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</si>
  <si>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</si>
  <si>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</si>
  <si>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</si>
  <si>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</si>
  <si>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</si>
  <si>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</si>
  <si>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</si>
  <si>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</si>
  <si>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</si>
  <si>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</si>
  <si>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</si>
  <si>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</si>
  <si>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</si>
  <si>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</si>
  <si>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</si>
  <si>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</si>
  <si>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</si>
  <si>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</si>
  <si>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</si>
  <si>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</si>
  <si>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</si>
  <si>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</si>
  <si>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</si>
  <si>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</si>
  <si>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</si>
  <si>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</si>
  <si>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</si>
  <si>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</si>
  <si>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</si>
  <si>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</si>
  <si>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</si>
  <si>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</si>
  <si>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</si>
  <si>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</si>
  <si>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</si>
  <si>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</si>
  <si>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</si>
  <si>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</si>
  <si>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</si>
  <si>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</si>
  <si>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</si>
  <si>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</si>
  <si>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</si>
  <si>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</si>
  <si>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</si>
  <si>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</si>
  <si>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</si>
  <si>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</si>
  <si>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</si>
  <si>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</si>
  <si>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</si>
  <si>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</si>
  <si>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</si>
  <si>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</si>
  <si>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</si>
  <si>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</si>
  <si>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</si>
  <si>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</si>
  <si>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</si>
  <si>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</si>
  <si>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</si>
  <si>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</si>
  <si>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</si>
  <si>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</si>
  <si>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</si>
  <si>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</si>
  <si>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</si>
  <si>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</si>
  <si>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</si>
  <si>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</si>
  <si>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</si>
  <si>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</si>
  <si>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</si>
  <si>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</si>
  <si>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</si>
  <si>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</si>
  <si>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</si>
  <si>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</si>
  <si>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</si>
  <si>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</si>
  <si>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</si>
  <si>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</si>
  <si>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</si>
  <si>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</si>
  <si>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</si>
  <si>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</si>
  <si>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</si>
  <si>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</si>
  <si>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</si>
  <si>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</si>
  <si>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</si>
  <si>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</si>
  <si>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</si>
  <si>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</si>
  <si>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</si>
  <si>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</si>
  <si>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</si>
  <si>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</si>
  <si>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</si>
  <si>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</si>
  <si>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</si>
  <si>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</si>
  <si>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</si>
  <si>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</si>
  <si>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</si>
  <si>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</si>
  <si>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</si>
  <si>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</si>
  <si>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</si>
  <si>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</si>
  <si>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</si>
  <si>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</si>
  <si>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</si>
  <si>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</si>
  <si>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</si>
  <si>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</si>
  <si>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</si>
  <si>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</si>
  <si>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</si>
  <si>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</si>
  <si>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</si>
  <si>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</si>
  <si>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</si>
  <si>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</si>
  <si>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</si>
  <si>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</si>
  <si>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</si>
  <si>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</si>
  <si>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</si>
  <si>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</si>
  <si>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</si>
  <si>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</si>
  <si>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</si>
  <si>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</si>
  <si>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</si>
  <si>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</si>
  <si>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</si>
  <si>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</si>
  <si>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</si>
  <si>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</si>
  <si>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</si>
  <si>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</si>
  <si>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</si>
  <si>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</si>
  <si>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</si>
  <si>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</si>
  <si>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</si>
  <si>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</si>
  <si>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</si>
  <si>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</si>
  <si>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</si>
  <si>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</si>
  <si>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</si>
  <si>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</si>
  <si>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</si>
  <si>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</si>
  <si>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</si>
  <si>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</si>
  <si>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</si>
  <si>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</si>
  <si>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</si>
  <si>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</si>
  <si>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</si>
  <si>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</si>
  <si>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</si>
  <si>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</si>
  <si>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</si>
  <si>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</si>
  <si>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</si>
  <si>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</si>
  <si>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</si>
  <si>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</si>
  <si>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</si>
  <si>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</si>
  <si>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</si>
  <si>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</si>
  <si>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</si>
  <si>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</si>
  <si>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</si>
  <si>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</si>
  <si>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</si>
  <si>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</si>
  <si>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</si>
  <si>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</si>
  <si>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</si>
  <si>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</si>
  <si>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</si>
  <si>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</si>
  <si>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</si>
  <si>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</si>
  <si>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</si>
  <si>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</si>
  <si>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</si>
  <si>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</si>
  <si>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</si>
  <si>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</si>
  <si>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</si>
  <si>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</si>
  <si>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</si>
  <si>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</si>
  <si>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</si>
  <si>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</si>
  <si>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</si>
  <si>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</si>
  <si>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</si>
  <si>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</si>
  <si>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</si>
  <si>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</si>
  <si>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</si>
  <si>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</si>
  <si>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</si>
  <si>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</si>
  <si>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</si>
  <si>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</si>
  <si>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</si>
  <si>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</si>
  <si>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</si>
  <si>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</si>
  <si>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</si>
  <si>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</si>
  <si>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</si>
  <si>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</si>
  <si>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</si>
  <si>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</si>
  <si>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</si>
  <si>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</si>
  <si>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</si>
  <si>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</si>
  <si>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</si>
  <si>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</si>
  <si>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</si>
  <si>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</si>
  <si>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</si>
  <si>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</si>
  <si>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</si>
  <si>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</si>
  <si>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</si>
  <si>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</si>
  <si>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</si>
  <si>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</si>
  <si>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</si>
  <si>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</si>
  <si>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</si>
  <si>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</si>
  <si>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</si>
  <si>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</si>
  <si>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</si>
  <si>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</si>
  <si>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</si>
  <si>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</si>
  <si>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</si>
  <si>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</si>
  <si>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</si>
  <si>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</si>
  <si>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</si>
  <si>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</si>
  <si>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</si>
  <si>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</si>
  <si>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</si>
  <si>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</si>
  <si>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</si>
  <si>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</si>
  <si>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</si>
  <si>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</si>
  <si>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</si>
  <si>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</si>
  <si>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</si>
  <si>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</si>
  <si>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</si>
  <si>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</si>
  <si>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</si>
  <si>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</si>
  <si>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</si>
  <si>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</si>
  <si>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</si>
  <si>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</si>
  <si>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</si>
  <si>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</si>
  <si>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</si>
  <si>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</si>
  <si>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</si>
  <si>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</si>
  <si>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</si>
  <si>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</si>
  <si>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</si>
  <si>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</si>
  <si>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</si>
  <si>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</si>
  <si>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</si>
  <si>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</si>
  <si>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</si>
  <si>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</si>
  <si>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</si>
  <si>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</si>
  <si>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</si>
  <si>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</si>
  <si>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</si>
  <si>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</si>
  <si>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</si>
  <si>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</si>
  <si>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</si>
  <si>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</si>
  <si>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</si>
  <si>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</si>
  <si>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</si>
  <si>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</si>
  <si>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</si>
  <si>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</si>
  <si>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</si>
  <si>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</si>
  <si>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</si>
  <si>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</si>
  <si>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</si>
  <si>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</si>
  <si>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</si>
  <si>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</si>
  <si>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</si>
  <si>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</si>
  <si>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</si>
  <si>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</si>
  <si>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</si>
  <si>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</si>
  <si>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</si>
  <si>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</si>
  <si>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</si>
  <si>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</si>
  <si>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</si>
  <si>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</si>
  <si>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</si>
  <si>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</si>
  <si>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</si>
  <si>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</si>
  <si>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</si>
  <si>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</si>
  <si>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</si>
  <si>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</si>
  <si>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</si>
  <si>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</si>
  <si>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</si>
  <si>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</si>
  <si>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</si>
  <si>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</si>
  <si>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</si>
  <si>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</si>
  <si>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</si>
  <si>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</si>
  <si>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</si>
  <si>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</si>
  <si>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</si>
  <si>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</si>
  <si>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</si>
  <si>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</si>
  <si>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</si>
  <si>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</si>
  <si>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</si>
  <si>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</si>
  <si>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</si>
  <si>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</si>
  <si>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</si>
  <si>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</si>
  <si>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</si>
  <si>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</si>
  <si>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</si>
  <si>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</si>
  <si>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</si>
  <si>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</si>
  <si>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</si>
  <si>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</si>
  <si>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</si>
  <si>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</si>
  <si>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</si>
  <si>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</si>
  <si>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</si>
  <si>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</si>
  <si>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</si>
  <si>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</si>
  <si>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</si>
  <si>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</si>
  <si>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</si>
  <si>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</si>
  <si>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</si>
  <si>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</si>
  <si>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</si>
  <si>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</si>
  <si>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</si>
  <si>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</si>
  <si>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</si>
  <si>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</si>
  <si>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</si>
  <si>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</si>
  <si>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</si>
  <si>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</si>
  <si>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</si>
  <si>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</si>
  <si>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</si>
  <si>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</si>
  <si>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</si>
  <si>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</si>
  <si>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</si>
  <si>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</si>
  <si>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</si>
  <si>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</si>
  <si>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</si>
  <si>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</si>
  <si>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</si>
  <si>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</si>
  <si>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</si>
  <si>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</si>
  <si>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</si>
  <si>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</si>
  <si>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</si>
  <si>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</si>
  <si>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</si>
  <si>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</si>
  <si>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</si>
  <si>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</si>
  <si>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</si>
  <si>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</si>
  <si>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</si>
  <si>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</si>
  <si>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</si>
  <si>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</si>
  <si>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</si>
  <si>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</si>
  <si>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</si>
  <si>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</si>
  <si>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</si>
  <si>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</si>
  <si>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</si>
  <si>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</si>
  <si>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</si>
  <si>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</si>
  <si>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</si>
  <si>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</si>
  <si>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</si>
  <si>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</si>
  <si>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</si>
  <si>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</si>
  <si>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</si>
  <si>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</si>
  <si>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</si>
  <si>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</si>
  <si>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</si>
  <si>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</si>
  <si>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</si>
  <si>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</si>
  <si>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</si>
  <si>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</si>
  <si>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</si>
  <si>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</si>
  <si>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</si>
  <si>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</si>
  <si>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</si>
  <si>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</si>
  <si>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</si>
  <si>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</si>
  <si>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</si>
  <si>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</si>
  <si>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</si>
  <si>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</si>
  <si>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</si>
  <si>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</si>
  <si>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</si>
  <si>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</si>
  <si>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</si>
  <si>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</si>
  <si>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</si>
  <si>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</si>
  <si>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</si>
  <si>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</si>
  <si>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</si>
  <si>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</si>
  <si>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</si>
  <si>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</si>
  <si>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</si>
  <si>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</si>
  <si>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</si>
  <si>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</si>
  <si>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</si>
  <si>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</si>
  <si>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</si>
  <si>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</si>
  <si>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</si>
  <si>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</si>
  <si>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</si>
  <si>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</si>
  <si>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</si>
  <si>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</si>
  <si>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</si>
  <si>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</si>
  <si>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</si>
  <si>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</si>
  <si>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</si>
  <si>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</si>
  <si>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</si>
  <si>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</si>
  <si>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</si>
  <si>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</si>
  <si>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</si>
  <si>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</si>
  <si>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</si>
  <si>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</si>
  <si>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</si>
  <si>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</si>
  <si>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</si>
  <si>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</si>
  <si>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</si>
  <si>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</si>
  <si>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</si>
  <si>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</si>
  <si>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</si>
  <si>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</si>
  <si>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</si>
  <si>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</si>
  <si>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</si>
  <si>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</si>
  <si>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</si>
  <si>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</si>
  <si>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</si>
  <si>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</si>
  <si>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</si>
  <si>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</si>
  <si>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</si>
  <si>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</si>
  <si>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</si>
  <si>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</si>
  <si>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</si>
  <si>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</si>
  <si>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</si>
  <si>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</si>
  <si>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</si>
  <si>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</si>
  <si>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</si>
  <si>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</si>
  <si>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</si>
  <si>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</si>
  <si>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</si>
  <si>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</si>
  <si>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</si>
  <si>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</si>
  <si>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</si>
  <si>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</si>
  <si>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</si>
  <si>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</si>
  <si>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</si>
  <si>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</si>
  <si>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</si>
  <si>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</si>
  <si>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</si>
  <si>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</si>
  <si>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</si>
  <si>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</si>
  <si>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</si>
  <si>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</si>
  <si>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</si>
  <si>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</si>
  <si>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</si>
  <si>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</si>
  <si>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</si>
  <si>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</si>
  <si>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</si>
  <si>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</si>
  <si>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</si>
  <si>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</si>
  <si>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</si>
  <si>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</si>
  <si>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</si>
  <si>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</si>
  <si>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</si>
  <si>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</si>
  <si>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</si>
  <si>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</si>
  <si>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</si>
  <si>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</si>
  <si>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</si>
  <si>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</si>
  <si>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</si>
  <si>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</si>
  <si>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</si>
  <si>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</si>
  <si>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</si>
  <si>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</si>
  <si>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</si>
  <si>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</si>
  <si>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</si>
  <si>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</si>
  <si>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</si>
  <si>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</si>
  <si>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</si>
  <si>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</si>
  <si>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</si>
  <si>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</si>
  <si>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</si>
  <si>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</si>
  <si>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</si>
  <si>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</si>
  <si>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</si>
  <si>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</si>
  <si>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</si>
  <si>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</si>
  <si>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</si>
  <si>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</si>
  <si>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</si>
  <si>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</si>
  <si>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</si>
  <si>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</si>
  <si>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</si>
  <si>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</si>
  <si>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</si>
  <si>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</si>
  <si>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</si>
  <si>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</si>
  <si>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</si>
  <si>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</si>
  <si>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</si>
  <si>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</si>
  <si>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</si>
  <si>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</si>
  <si>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</si>
  <si>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</si>
  <si>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</si>
  <si>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</si>
  <si>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</si>
  <si>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</si>
  <si>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</si>
  <si>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</si>
  <si>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</si>
  <si>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</si>
  <si>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</si>
  <si>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</si>
  <si>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</si>
  <si>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</si>
  <si>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</si>
  <si>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</si>
  <si>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</si>
  <si>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</si>
  <si>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</si>
  <si>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</si>
  <si>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</si>
  <si>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</si>
  <si>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</si>
  <si>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</si>
  <si>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</si>
  <si>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</si>
  <si>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</si>
  <si>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</si>
  <si>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</si>
  <si>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</si>
  <si>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</si>
  <si>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</si>
  <si>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</si>
  <si>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</si>
  <si>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</si>
  <si>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</si>
  <si>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</si>
  <si>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</si>
  <si>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</si>
  <si>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</si>
  <si>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</si>
  <si>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</si>
  <si>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</si>
  <si>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</si>
  <si>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</si>
  <si>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</si>
  <si>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</si>
  <si>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</si>
  <si>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</si>
  <si>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</si>
  <si>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</si>
  <si>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</si>
  <si>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</si>
  <si>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</si>
  <si>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</si>
  <si>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</si>
  <si>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</si>
  <si>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</si>
  <si>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</si>
  <si>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</si>
  <si>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</si>
  <si>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</si>
  <si>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</si>
  <si>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</si>
  <si>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</si>
  <si>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</si>
  <si>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</si>
  <si>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</si>
  <si>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</si>
  <si>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</si>
  <si>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</si>
  <si>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</si>
  <si>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</si>
  <si>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</si>
  <si>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</si>
  <si>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</si>
  <si>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</si>
  <si>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</si>
  <si>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</si>
  <si>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</si>
  <si>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</si>
  <si>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</si>
  <si>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</si>
  <si>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</si>
  <si>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</si>
  <si>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</si>
  <si>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</si>
  <si>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</si>
  <si>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</si>
  <si>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</si>
  <si>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</si>
  <si>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</si>
  <si>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</si>
  <si>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</si>
  <si>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</si>
  <si>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</si>
  <si>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</si>
  <si>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</si>
  <si>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</si>
  <si>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</si>
  <si>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</si>
  <si>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</si>
  <si>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</si>
  <si>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</si>
  <si>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</si>
  <si>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</si>
  <si>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</si>
  <si>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</si>
  <si>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</si>
  <si>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</si>
  <si>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</si>
  <si>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</si>
  <si>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</si>
  <si>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</si>
  <si>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</si>
  <si>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</si>
  <si>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</si>
  <si>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</si>
  <si>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</si>
  <si>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</si>
  <si>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</si>
  <si>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</si>
  <si>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</si>
  <si>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</si>
  <si>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</si>
  <si>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</si>
  <si>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</si>
  <si>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</si>
  <si>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</si>
  <si>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</si>
  <si>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</si>
  <si>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</si>
  <si>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</si>
  <si>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</si>
  <si>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</si>
  <si>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</si>
  <si>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</si>
  <si>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</si>
  <si>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</si>
  <si>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</si>
  <si>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</si>
  <si>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</si>
  <si>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</si>
  <si>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</si>
  <si>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</si>
  <si>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</si>
  <si>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</si>
  <si>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</si>
  <si>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</si>
  <si>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</si>
  <si>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</si>
  <si>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</si>
  <si>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</si>
  <si>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</si>
  <si>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</si>
  <si>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</si>
  <si>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</si>
  <si>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</si>
  <si>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</si>
  <si>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</si>
  <si>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</si>
  <si>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</si>
  <si>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</si>
  <si>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</si>
  <si>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</si>
  <si>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</si>
  <si>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</si>
  <si>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</si>
  <si>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</si>
  <si>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</si>
  <si>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</si>
  <si>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</si>
  <si>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</si>
  <si>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</si>
  <si>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</si>
  <si>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</si>
  <si>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</si>
  <si>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</si>
  <si>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</si>
  <si>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</si>
  <si>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</si>
  <si>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</si>
  <si>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</si>
  <si>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</si>
  <si>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</si>
  <si>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</si>
  <si>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</si>
  <si>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</si>
  <si>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</si>
  <si>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</si>
  <si>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</si>
  <si>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</si>
  <si>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</si>
  <si>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</si>
  <si>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</si>
  <si>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</si>
  <si>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</si>
  <si>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</si>
  <si>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</si>
  <si>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</si>
  <si>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</si>
  <si>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</si>
  <si>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</si>
  <si>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</si>
  <si>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</si>
  <si>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</si>
  <si>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</si>
  <si>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</si>
  <si>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</si>
  <si>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</si>
  <si>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</si>
  <si>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</si>
  <si>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</si>
  <si>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</si>
  <si>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</si>
  <si>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</si>
  <si>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</si>
  <si>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</si>
  <si>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</si>
  <si>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</si>
  <si>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</si>
  <si>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</si>
  <si>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</si>
  <si>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</si>
  <si>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</si>
  <si>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</si>
  <si>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</si>
  <si>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</si>
  <si>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</si>
  <si>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</si>
  <si>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</si>
  <si>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</si>
  <si>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</si>
  <si>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</si>
  <si>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</si>
  <si>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</si>
  <si>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</si>
  <si>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</si>
  <si>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</si>
  <si>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</si>
  <si>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</si>
  <si>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</si>
  <si>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</si>
  <si>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</si>
  <si>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</si>
  <si>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</si>
  <si>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</si>
  <si>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</si>
  <si>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</si>
  <si>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</si>
  <si>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</si>
  <si>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</si>
  <si>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</si>
  <si>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</si>
  <si>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</si>
  <si>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</si>
  <si>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</si>
  <si>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</si>
  <si>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</si>
  <si>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</si>
  <si>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</si>
  <si>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</si>
  <si>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</si>
  <si>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</si>
  <si>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</si>
  <si>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</si>
  <si>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</si>
  <si>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</si>
  <si>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</si>
  <si>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</si>
  <si>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</si>
  <si>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</si>
  <si>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</si>
  <si>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</si>
  <si>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</si>
  <si>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</si>
  <si>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</si>
  <si>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</si>
  <si>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</si>
  <si>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</si>
  <si>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</si>
  <si>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</si>
  <si>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</si>
  <si>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</si>
  <si>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</si>
  <si>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</si>
  <si>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</si>
  <si>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</si>
  <si>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</si>
  <si>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</si>
  <si>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</si>
  <si>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</si>
  <si>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</si>
  <si>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</si>
  <si>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</si>
  <si>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</si>
  <si>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</si>
  <si>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</si>
  <si>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</si>
  <si>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</si>
  <si>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</si>
  <si>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</si>
  <si>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</si>
  <si>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</si>
  <si>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</si>
  <si>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</si>
  <si>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</si>
  <si>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</si>
  <si>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</si>
  <si>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</si>
  <si>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</si>
  <si>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</si>
  <si>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</si>
  <si>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</si>
  <si>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</si>
  <si>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</si>
  <si>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</si>
  <si>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</si>
  <si>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</si>
  <si>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</si>
  <si>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</si>
  <si>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</si>
  <si>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</si>
  <si>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</si>
  <si>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</si>
  <si>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</si>
  <si>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</si>
  <si>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</si>
  <si>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</si>
  <si>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</si>
  <si>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</si>
  <si>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</si>
  <si>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</si>
  <si>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</si>
  <si>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</si>
  <si>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</si>
  <si>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</si>
  <si>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</si>
  <si>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</si>
  <si>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</si>
  <si>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</si>
  <si>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</si>
  <si>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</si>
  <si>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</si>
  <si>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</si>
  <si>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</si>
  <si>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</si>
  <si>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</si>
  <si>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</si>
  <si>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</si>
  <si>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</si>
  <si>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</si>
  <si>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</si>
  <si>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</si>
  <si>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</si>
  <si>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</si>
  <si>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</si>
  <si>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</si>
  <si>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</si>
  <si>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</si>
  <si>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</si>
  <si>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</si>
  <si>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</si>
  <si>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</si>
  <si>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</si>
  <si>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</si>
  <si>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</si>
  <si>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</si>
  <si>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</si>
  <si>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</si>
  <si>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</si>
  <si>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</si>
  <si>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</si>
  <si>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</si>
  <si>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</si>
  <si>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</si>
  <si>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</si>
  <si>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</si>
  <si>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</si>
  <si>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</si>
  <si>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</si>
  <si>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</si>
  <si>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</si>
  <si>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</si>
  <si>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</si>
  <si>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</si>
  <si>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</si>
  <si>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</si>
  <si>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</si>
  <si>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</si>
  <si>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</si>
  <si>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</si>
  <si>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</si>
  <si>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</si>
  <si>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</si>
  <si>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</si>
  <si>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</si>
  <si>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</si>
  <si>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</si>
  <si>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</si>
  <si>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</si>
  <si>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</si>
  <si>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</si>
  <si>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</si>
  <si>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</si>
  <si>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</si>
  <si>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</si>
  <si>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</si>
  <si>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</si>
  <si>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</si>
  <si>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</si>
  <si>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</si>
  <si>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</si>
  <si>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</si>
  <si>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</si>
  <si>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</si>
  <si>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</si>
  <si>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</si>
  <si>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</si>
  <si>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</si>
  <si>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</si>
  <si>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</si>
  <si>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</si>
  <si>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</si>
  <si>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</si>
  <si>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</si>
  <si>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</si>
  <si>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</si>
  <si>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</si>
  <si>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</si>
  <si>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</si>
  <si>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</si>
  <si>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</si>
  <si>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</si>
  <si>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</si>
  <si>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</si>
  <si>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</si>
  <si>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</si>
  <si>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</si>
  <si>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</si>
  <si>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</si>
  <si>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</si>
  <si>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</si>
  <si>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</si>
  <si>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</si>
  <si>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</si>
  <si>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</si>
  <si>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</si>
  <si>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</si>
  <si>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</si>
  <si>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</si>
  <si>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</si>
  <si>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</si>
  <si>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</si>
  <si>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</si>
  <si>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</si>
  <si>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</si>
  <si>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</si>
  <si>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</si>
  <si>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</si>
  <si>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</si>
  <si>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</si>
  <si>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</si>
  <si>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</si>
  <si>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</si>
  <si>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</si>
  <si>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</si>
  <si>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</si>
  <si>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</si>
  <si>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</si>
  <si>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</si>
  <si>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</si>
  <si>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</si>
  <si>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</si>
  <si>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</si>
  <si>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</si>
  <si>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</si>
  <si>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</si>
  <si>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</si>
  <si>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</si>
  <si>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</si>
  <si>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</si>
  <si>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</si>
  <si>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</si>
  <si>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</si>
  <si>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</si>
  <si>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</si>
  <si>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</si>
  <si>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</si>
  <si>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</si>
  <si>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</si>
  <si>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</si>
  <si>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</si>
  <si>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</si>
  <si>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</si>
  <si>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</si>
  <si>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</si>
  <si>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</si>
  <si>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</si>
  <si>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</si>
  <si>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</si>
  <si>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</si>
  <si>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</si>
  <si>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</si>
  <si>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</si>
  <si>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</si>
  <si>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</si>
  <si>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</si>
  <si>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</si>
  <si>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</si>
  <si>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</si>
  <si>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</si>
  <si>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</si>
  <si>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</si>
  <si>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</si>
  <si>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</si>
  <si>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</si>
  <si>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</si>
  <si>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</si>
  <si>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</si>
  <si>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</si>
  <si>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</si>
  <si>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</si>
  <si>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</si>
  <si>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</si>
  <si>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</si>
  <si>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</si>
  <si>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</si>
  <si>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</si>
  <si>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</si>
  <si>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</si>
  <si>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</si>
  <si>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</si>
  <si>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</si>
  <si>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</si>
  <si>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</si>
  <si>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</si>
  <si>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</si>
  <si>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</si>
  <si>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</si>
  <si>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</si>
  <si>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</si>
  <si>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</si>
  <si>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</si>
  <si>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</si>
  <si>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</si>
  <si>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</si>
  <si>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</si>
  <si>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</si>
  <si>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</si>
  <si>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</si>
  <si>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</si>
  <si>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</si>
  <si>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</si>
  <si>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</si>
  <si>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</si>
  <si>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</si>
  <si>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</si>
  <si>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</si>
  <si>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</si>
  <si>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</si>
  <si>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</si>
  <si>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</si>
  <si>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</si>
  <si>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</si>
  <si>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</si>
  <si>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</si>
  <si>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</si>
  <si>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</si>
  <si>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</si>
  <si>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</si>
  <si>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</si>
  <si>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</si>
  <si>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</si>
  <si>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</si>
  <si>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</si>
  <si>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</si>
  <si>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</si>
  <si>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</si>
  <si>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</si>
  <si>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</si>
  <si>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</si>
  <si>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</si>
  <si>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</si>
  <si>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</si>
  <si>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</si>
  <si>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</si>
  <si>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</si>
  <si>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</si>
  <si>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</si>
  <si>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</si>
  <si>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</si>
  <si>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</si>
  <si>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</si>
  <si>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</si>
  <si>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</si>
  <si>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</si>
  <si>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</si>
  <si>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</si>
  <si>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</si>
  <si>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</si>
  <si>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</si>
  <si>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</si>
  <si>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</si>
  <si>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</si>
  <si>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</si>
  <si>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</si>
  <si>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</si>
  <si>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</si>
  <si>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</si>
  <si>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</si>
  <si>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</si>
  <si>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</si>
  <si>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</si>
  <si>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</si>
  <si>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</si>
  <si>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</si>
  <si>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</si>
  <si>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</si>
  <si>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</si>
  <si>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</si>
  <si>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</si>
  <si>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</si>
  <si>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</si>
  <si>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</si>
  <si>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</si>
  <si>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</si>
  <si>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</si>
  <si>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</si>
  <si>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</si>
  <si>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</si>
  <si>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</si>
  <si>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</si>
  <si>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</si>
  <si>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</si>
  <si>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</si>
  <si>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</si>
  <si>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</si>
  <si>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</si>
  <si>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</si>
  <si>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</si>
  <si>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</si>
  <si>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</si>
  <si>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</si>
  <si>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</si>
  <si>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</si>
  <si>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</si>
  <si>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</si>
  <si>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</si>
  <si>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</si>
  <si>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</si>
  <si>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</si>
  <si>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</si>
  <si>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</si>
  <si>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</si>
  <si>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</si>
  <si>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</si>
  <si>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</si>
  <si>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</si>
  <si>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</si>
  <si>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</si>
  <si>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</si>
  <si>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</si>
  <si>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</si>
  <si>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</si>
  <si>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</si>
  <si>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</si>
  <si>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</si>
  <si>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</si>
  <si>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</si>
  <si>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</si>
  <si>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</si>
  <si>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</si>
  <si>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</si>
  <si>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</si>
  <si>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</si>
  <si>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</si>
  <si>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</si>
  <si>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</si>
  <si>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</si>
  <si>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</si>
  <si>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</si>
  <si>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</si>
  <si>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</si>
  <si>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</si>
  <si>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</si>
  <si>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</si>
  <si>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</si>
  <si>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</si>
  <si>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</si>
  <si>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</si>
  <si>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</si>
  <si>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</si>
  <si>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</si>
  <si>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</si>
  <si>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</si>
  <si>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</si>
  <si>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</si>
  <si>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</si>
  <si>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</si>
  <si>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</si>
  <si>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</si>
  <si>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</si>
  <si>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</si>
  <si>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</si>
  <si>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</si>
  <si>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</si>
  <si>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</si>
  <si>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</si>
  <si>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</si>
  <si>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</si>
  <si>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</si>
  <si>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</si>
  <si>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</si>
  <si>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</si>
  <si>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</si>
  <si>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</si>
  <si>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</si>
  <si>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</si>
  <si>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</si>
  <si>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</si>
  <si>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</si>
  <si>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</si>
  <si>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</si>
  <si>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</si>
  <si>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</si>
  <si>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</si>
  <si>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</si>
  <si>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</si>
  <si>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</si>
  <si>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</si>
  <si>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</si>
  <si>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</si>
  <si>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</si>
  <si>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</si>
  <si>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</si>
  <si>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</si>
  <si>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</si>
  <si>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</si>
  <si>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</si>
  <si>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</si>
  <si>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</si>
  <si>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</si>
  <si>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</si>
  <si>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</si>
  <si>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</si>
  <si>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</si>
  <si>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</si>
  <si>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</si>
  <si>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</si>
  <si>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</si>
  <si>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</si>
  <si>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</si>
  <si>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</si>
  <si>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</si>
  <si>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</si>
  <si>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</si>
  <si>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</si>
  <si>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</si>
  <si>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</si>
  <si>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</si>
  <si>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</si>
  <si>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</si>
  <si>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</si>
  <si>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</si>
  <si>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</si>
  <si>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</si>
  <si>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</si>
  <si>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</si>
  <si>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</si>
  <si>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</si>
  <si>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</si>
  <si>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</si>
  <si>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</si>
  <si>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</si>
  <si>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</si>
  <si>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</si>
  <si>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</si>
  <si>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</si>
  <si>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</si>
  <si>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</si>
  <si>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</si>
  <si>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</si>
  <si>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</si>
  <si>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</si>
  <si>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</si>
  <si>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</si>
  <si>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</si>
  <si>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</si>
  <si>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</si>
  <si>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</si>
  <si>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</si>
  <si>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</si>
  <si>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</si>
  <si>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</si>
  <si>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</si>
  <si>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</si>
  <si>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</si>
  <si>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</si>
  <si>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</si>
  <si>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</si>
  <si>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</si>
  <si>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</si>
  <si>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</si>
  <si>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</si>
  <si>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</si>
  <si>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</si>
  <si>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</si>
  <si>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</si>
  <si>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</si>
  <si>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</si>
  <si>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</si>
  <si>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</si>
  <si>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</si>
  <si>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</si>
  <si>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</si>
  <si>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</si>
  <si>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</si>
  <si>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</si>
  <si>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</si>
  <si>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</si>
  <si>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</si>
  <si>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</si>
  <si>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</si>
  <si>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</si>
  <si>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</si>
  <si>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</si>
  <si>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</si>
  <si>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</si>
  <si>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</si>
  <si>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</si>
  <si>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</si>
  <si>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</si>
  <si>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</si>
  <si>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</si>
  <si>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</si>
  <si>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</si>
  <si>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</si>
  <si>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</si>
  <si>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</si>
  <si>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</si>
  <si>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</si>
  <si>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</si>
  <si>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</si>
  <si>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</si>
  <si>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</si>
  <si>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</si>
  <si>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</si>
  <si>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</si>
  <si>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</si>
  <si>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</si>
  <si>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</si>
  <si>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</si>
  <si>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</si>
  <si>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</si>
  <si>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</si>
  <si>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</si>
  <si>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</si>
  <si>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</si>
  <si>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</si>
  <si>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</si>
  <si>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</si>
  <si>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</si>
  <si>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</si>
  <si>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</si>
  <si>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</si>
  <si>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</si>
  <si>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</si>
  <si>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</si>
  <si>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</si>
  <si>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</si>
  <si>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</si>
  <si>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</si>
  <si>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</si>
  <si>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</si>
  <si>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</si>
  <si>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</si>
  <si>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</si>
  <si>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</si>
  <si>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</si>
  <si>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</si>
  <si>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</si>
  <si>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</si>
  <si>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</si>
  <si>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</si>
  <si>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</si>
  <si>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</si>
  <si>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</si>
  <si>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</si>
  <si>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</si>
  <si>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</si>
  <si>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</si>
  <si>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</si>
  <si>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</si>
  <si>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</si>
  <si>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</si>
  <si>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</si>
  <si>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</si>
  <si>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</si>
  <si>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</si>
  <si>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</si>
  <si>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</si>
  <si>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</si>
  <si>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</si>
  <si>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</si>
  <si>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</si>
  <si>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</si>
  <si>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</si>
  <si>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</si>
  <si>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</si>
  <si>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</si>
  <si>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</si>
  <si>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</si>
  <si>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</si>
  <si>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</si>
  <si>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</si>
  <si>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</si>
  <si>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</si>
  <si>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</si>
  <si>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</si>
  <si>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</si>
  <si>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</si>
  <si>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</si>
  <si>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</si>
  <si>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</si>
  <si>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</si>
  <si>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</si>
  <si>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</si>
  <si>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</si>
  <si>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</si>
  <si>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</si>
  <si>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</si>
  <si>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</si>
  <si>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</si>
  <si>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</si>
  <si>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</si>
  <si>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</si>
  <si>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</si>
  <si>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</si>
  <si>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</si>
  <si>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</si>
  <si>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</si>
  <si>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</si>
  <si>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</si>
  <si>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</si>
  <si>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</si>
  <si>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</si>
  <si>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</si>
  <si>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</si>
  <si>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</si>
  <si>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</si>
  <si>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</si>
  <si>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</si>
  <si>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</si>
  <si>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</si>
  <si>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</si>
  <si>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</si>
  <si>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</si>
  <si>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</si>
  <si>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</si>
  <si>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</si>
  <si>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</si>
  <si>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</si>
  <si>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</si>
  <si>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</si>
  <si>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</si>
  <si>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</si>
  <si>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</si>
  <si>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</si>
  <si>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</si>
  <si>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</si>
  <si>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</si>
  <si>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</si>
  <si>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</si>
  <si>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</si>
  <si>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</si>
  <si>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</si>
  <si>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</si>
  <si>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</si>
  <si>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</si>
  <si>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</si>
  <si>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</si>
  <si>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</si>
  <si>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</si>
  <si>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</si>
  <si>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</si>
  <si>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</si>
  <si>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</si>
  <si>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</si>
  <si>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</si>
  <si>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</si>
  <si>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</si>
  <si>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</si>
  <si>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</si>
  <si>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</si>
  <si>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</si>
  <si>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</si>
  <si>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</si>
  <si>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</si>
  <si>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</si>
  <si>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</si>
  <si>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</si>
  <si>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</si>
  <si>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</si>
  <si>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</si>
  <si>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</si>
  <si>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</si>
  <si>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</si>
  <si>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</si>
  <si>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</si>
  <si>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</si>
  <si>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</si>
  <si>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</si>
  <si>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</si>
  <si>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</si>
  <si>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</si>
  <si>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</si>
  <si>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</si>
  <si>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</si>
  <si>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</si>
  <si>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</si>
  <si>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</si>
  <si>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</si>
  <si>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</si>
  <si>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</si>
  <si>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</si>
  <si>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</si>
  <si>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</si>
  <si>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</si>
  <si>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</si>
  <si>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</si>
  <si>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</si>
  <si>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</si>
  <si>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</si>
  <si>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</si>
  <si>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</si>
  <si>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</si>
  <si>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</si>
  <si>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</si>
  <si>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</si>
  <si>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</si>
  <si>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</si>
  <si>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</si>
  <si>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</si>
  <si>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</si>
  <si>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</si>
  <si>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</si>
  <si>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</si>
  <si>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</si>
  <si>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</si>
  <si>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</si>
  <si>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</si>
  <si>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</si>
  <si>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</si>
  <si>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</si>
  <si>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</si>
  <si>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</si>
  <si>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</si>
  <si>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</si>
  <si>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</si>
  <si>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</si>
  <si>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</si>
  <si>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</si>
  <si>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</si>
  <si>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</si>
  <si>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</si>
  <si>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</si>
  <si>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</si>
  <si>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</si>
  <si>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</si>
  <si>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</si>
  <si>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</si>
  <si>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</si>
  <si>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</si>
  <si>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</si>
  <si>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</si>
  <si>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</si>
  <si>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</si>
  <si>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</si>
  <si>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</si>
  <si>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</si>
  <si>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</si>
  <si>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</si>
  <si>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</si>
  <si>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</si>
  <si>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</si>
  <si>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</si>
  <si>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</si>
  <si>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</si>
  <si>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</si>
  <si>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</si>
  <si>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</si>
  <si>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</si>
  <si>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</si>
  <si>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</si>
  <si>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</si>
  <si>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</si>
  <si>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</si>
  <si>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</si>
  <si>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</si>
  <si>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</si>
  <si>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</si>
  <si>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</si>
  <si>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</si>
  <si>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</si>
  <si>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</si>
  <si>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</si>
  <si>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</si>
  <si>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</si>
  <si>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</si>
  <si>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</si>
  <si>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</si>
  <si>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</si>
  <si>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</si>
  <si>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</si>
  <si>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</si>
  <si>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</si>
  <si>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</si>
  <si>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</si>
  <si>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</si>
  <si>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</si>
  <si>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</si>
  <si>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</si>
  <si>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</si>
  <si>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</si>
  <si>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</si>
  <si>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</si>
  <si>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</si>
  <si>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</si>
  <si>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</si>
  <si>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</si>
  <si>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</si>
  <si>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</si>
  <si>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</si>
  <si>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</si>
  <si>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</si>
  <si>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</si>
  <si>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</si>
  <si>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</si>
  <si>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</si>
  <si>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</si>
  <si>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</si>
  <si>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</si>
  <si>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</si>
  <si>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</si>
  <si>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</si>
  <si>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</si>
  <si>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</si>
  <si>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</si>
  <si>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</si>
  <si>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</si>
  <si>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</si>
  <si>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</si>
  <si>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</si>
  <si>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</si>
  <si>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</si>
  <si>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</si>
  <si>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</si>
  <si>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</si>
  <si>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</si>
  <si>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</si>
  <si>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</si>
  <si>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</si>
  <si>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</si>
  <si>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</si>
  <si>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</si>
  <si>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</si>
  <si>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</si>
  <si>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</si>
  <si>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</si>
  <si>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</si>
  <si>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</si>
  <si>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</si>
  <si>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</si>
  <si>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</si>
  <si>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</si>
  <si>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</si>
  <si>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</si>
  <si>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</si>
  <si>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</si>
  <si>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</si>
  <si>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</si>
  <si>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</si>
  <si>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</si>
  <si>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</si>
  <si>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</si>
  <si>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</si>
  <si>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</si>
  <si>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</si>
  <si>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</si>
  <si>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</si>
  <si>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</si>
  <si>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</si>
  <si>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</si>
  <si>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</si>
  <si>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</si>
  <si>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</si>
  <si>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</si>
  <si>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</si>
  <si>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</si>
  <si>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</si>
  <si>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</si>
  <si>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</si>
  <si>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</si>
  <si>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</si>
  <si>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</si>
  <si>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</si>
  <si>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</si>
  <si>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</si>
  <si>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</si>
  <si>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</si>
  <si>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</si>
  <si>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</si>
  <si>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</si>
  <si>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</si>
  <si>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</si>
  <si>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</si>
  <si>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</si>
  <si>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</si>
  <si>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</si>
  <si>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</si>
  <si>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</si>
  <si>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</si>
  <si>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</si>
  <si>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</si>
  <si>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</si>
  <si>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</si>
  <si>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</si>
  <si>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</si>
  <si>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</si>
  <si>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</si>
  <si>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</si>
  <si>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</si>
  <si>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</si>
  <si>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</si>
  <si>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</si>
  <si>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</si>
  <si>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</si>
  <si>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</si>
  <si>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</si>
  <si>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</si>
  <si>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</si>
  <si>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</si>
  <si>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</si>
  <si>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</si>
  <si>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</si>
  <si>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</si>
  <si>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</si>
  <si>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</si>
  <si>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</si>
  <si>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</si>
  <si>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</si>
  <si>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</si>
  <si>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</si>
  <si>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</si>
  <si>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</si>
  <si>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</si>
  <si>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</si>
  <si>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</si>
  <si>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</si>
  <si>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</si>
  <si>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</si>
  <si>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</si>
  <si>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</si>
  <si>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</si>
  <si>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</si>
  <si>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</si>
  <si>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</si>
  <si>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</si>
  <si>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</si>
  <si>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</si>
  <si>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</si>
  <si>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</si>
  <si>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</si>
  <si>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</si>
  <si>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</si>
  <si>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</si>
  <si>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</si>
  <si>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</si>
  <si>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</si>
  <si>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</si>
  <si>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</si>
  <si>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</si>
  <si>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</si>
  <si>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</si>
  <si>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</si>
  <si>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</si>
  <si>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</si>
  <si>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</si>
  <si>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</si>
  <si>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</si>
  <si>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</si>
  <si>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</si>
  <si>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</si>
  <si>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</si>
  <si>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</si>
  <si>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</si>
  <si>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</si>
  <si>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</si>
  <si>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</si>
  <si>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</si>
  <si>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</si>
  <si>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</si>
  <si>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</si>
  <si>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</si>
  <si>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</si>
  <si>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</si>
  <si>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</si>
  <si>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</si>
  <si>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</si>
  <si>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</si>
  <si>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</si>
  <si>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</si>
  <si>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</si>
  <si>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</si>
  <si>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</si>
  <si>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</si>
  <si>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</si>
  <si>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</si>
  <si>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</si>
  <si>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</si>
  <si>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</si>
  <si>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</si>
  <si>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</si>
  <si>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</si>
  <si>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</si>
  <si>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</si>
  <si>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</si>
  <si>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</si>
  <si>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</si>
  <si>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</si>
  <si>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</si>
  <si>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</si>
  <si>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</si>
  <si>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</si>
  <si>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</si>
  <si>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</si>
  <si>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</si>
  <si>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</si>
  <si>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</si>
  <si>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</si>
  <si>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</si>
  <si>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</si>
  <si>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</si>
  <si>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</si>
  <si>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</si>
  <si>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</si>
  <si>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</si>
  <si>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</si>
  <si>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</si>
  <si>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</si>
  <si>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</si>
  <si>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</si>
  <si>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</si>
  <si>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</si>
  <si>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</si>
  <si>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</si>
  <si>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</si>
  <si>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</si>
  <si>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</si>
  <si>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</si>
  <si>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</si>
  <si>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</si>
  <si>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</si>
  <si>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</si>
  <si>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</si>
  <si>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</si>
  <si>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</si>
  <si>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</si>
  <si>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</si>
  <si>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</si>
  <si>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</si>
  <si>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</si>
  <si>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</si>
  <si>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</si>
  <si>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</si>
  <si>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</si>
  <si>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</si>
  <si>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</si>
  <si>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</si>
  <si>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</si>
  <si>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</si>
  <si>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</si>
  <si>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</si>
  <si>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</si>
  <si>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</si>
  <si>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</si>
  <si>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</si>
  <si>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</si>
  <si>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</si>
  <si>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</si>
  <si>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</si>
  <si>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</si>
  <si>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</si>
  <si>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</si>
  <si>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</si>
  <si>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</si>
  <si>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</si>
  <si>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</si>
  <si>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</si>
  <si>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</si>
  <si>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</si>
  <si>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</si>
  <si>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</si>
  <si>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</si>
  <si>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</si>
  <si>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</si>
  <si>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</si>
  <si>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</si>
  <si>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</si>
  <si>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</si>
  <si>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</si>
  <si>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</si>
  <si>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</si>
  <si>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</si>
  <si>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</si>
  <si>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</si>
  <si>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</si>
  <si>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</si>
  <si>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</si>
  <si>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</si>
  <si>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</si>
  <si>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</si>
  <si>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</si>
  <si>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</si>
  <si>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</si>
  <si>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</si>
  <si>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</si>
  <si>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</si>
  <si>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</si>
  <si>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</si>
  <si>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</si>
  <si>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</si>
  <si>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</si>
  <si>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</si>
  <si>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</si>
  <si>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</si>
  <si>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</si>
  <si>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</si>
  <si>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</si>
  <si>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</si>
  <si>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</si>
  <si>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</si>
  <si>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</si>
  <si>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</si>
  <si>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</si>
  <si>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</si>
  <si>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</si>
  <si>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</si>
  <si>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</si>
  <si>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</si>
  <si>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</si>
  <si>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</si>
  <si>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</si>
  <si>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</si>
  <si>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</si>
  <si>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</si>
  <si>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</si>
  <si>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</si>
  <si>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</si>
  <si>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</si>
  <si>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</si>
  <si>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</si>
  <si>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</si>
  <si>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</si>
  <si>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</si>
  <si>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</si>
  <si>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</si>
  <si>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</si>
  <si>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</si>
  <si>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</si>
  <si>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</si>
  <si>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</si>
  <si>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</si>
  <si>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</si>
  <si>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</si>
  <si>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</si>
  <si>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</si>
  <si>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</si>
  <si>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</si>
  <si>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</si>
  <si>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</si>
  <si>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</si>
  <si>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</si>
  <si>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</si>
  <si>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</si>
  <si>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</si>
  <si>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</si>
  <si>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</si>
  <si>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</si>
  <si>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</si>
  <si>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</si>
  <si>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</si>
  <si>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</si>
  <si>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</si>
  <si>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</si>
  <si>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</si>
  <si>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</si>
  <si>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</si>
  <si>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</si>
  <si>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</si>
  <si>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</si>
  <si>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</si>
  <si>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</si>
  <si>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</si>
  <si>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</si>
  <si>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</si>
  <si>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</si>
  <si>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</si>
  <si>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</si>
  <si>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</si>
  <si>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</si>
  <si>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</si>
  <si>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</si>
  <si>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</si>
  <si>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</si>
  <si>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</si>
  <si>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</si>
  <si>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</si>
  <si>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</si>
  <si>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</si>
  <si>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</si>
  <si>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</si>
  <si>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</si>
  <si>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</si>
  <si>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</si>
  <si>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</si>
  <si>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</si>
  <si>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</si>
  <si>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</si>
  <si>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</si>
  <si>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</si>
  <si>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</si>
  <si>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</si>
  <si>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</si>
  <si>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</si>
  <si>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</si>
  <si>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</si>
  <si>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</si>
  <si>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</si>
  <si>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</si>
  <si>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</si>
  <si>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</si>
  <si>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</si>
  <si>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</si>
  <si>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</si>
  <si>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</si>
  <si>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</si>
  <si>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</si>
  <si>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</si>
  <si>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</si>
  <si>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</si>
  <si>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</si>
  <si>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</si>
  <si>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</si>
  <si>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</si>
  <si>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</si>
  <si>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</si>
  <si>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</si>
  <si>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</si>
  <si>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</si>
  <si>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</si>
  <si>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</si>
  <si>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</si>
  <si>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</si>
  <si>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</si>
  <si>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</si>
  <si>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</si>
  <si>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</si>
  <si>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</si>
  <si>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</si>
  <si>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</si>
  <si>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</si>
  <si>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</si>
  <si>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</si>
  <si>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</si>
  <si>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</si>
  <si>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</si>
  <si>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</si>
  <si>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</si>
  <si>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</si>
  <si>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</si>
  <si>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</si>
  <si>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</si>
  <si>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</si>
  <si>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</si>
  <si>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</si>
  <si>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</si>
  <si>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</si>
  <si>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</si>
  <si>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</si>
  <si>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</si>
  <si>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</si>
  <si>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</si>
  <si>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</si>
  <si>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</si>
  <si>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</si>
  <si>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</si>
  <si>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</si>
  <si>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</si>
  <si>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</si>
  <si>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</si>
  <si>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</si>
  <si>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</si>
  <si>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</si>
  <si>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</si>
  <si>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</si>
  <si>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</si>
  <si>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</si>
  <si>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</si>
  <si>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</si>
  <si>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</si>
  <si>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</si>
  <si>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</si>
  <si>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</si>
  <si>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</si>
  <si>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</si>
  <si>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</si>
  <si>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</si>
  <si>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</si>
  <si>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</si>
  <si>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</si>
  <si>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</si>
  <si>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</si>
  <si>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</si>
  <si>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</si>
  <si>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</si>
  <si>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</si>
  <si>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</si>
  <si>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</si>
  <si>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</si>
  <si>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</si>
  <si>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</si>
  <si>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</si>
  <si>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</si>
  <si>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</si>
  <si>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</si>
  <si>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</si>
  <si>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</si>
  <si>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</si>
  <si>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</si>
  <si>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</si>
  <si>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</si>
  <si>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</si>
  <si>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</si>
  <si>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</si>
  <si>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</si>
  <si>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</si>
  <si>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</si>
  <si>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</si>
  <si>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</si>
  <si>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</si>
  <si>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</si>
  <si>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</si>
  <si>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</si>
  <si>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</si>
  <si>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</si>
  <si>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</si>
  <si>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</si>
  <si>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</si>
  <si>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</si>
  <si>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</si>
  <si>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</si>
  <si>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</si>
  <si>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</si>
  <si>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</si>
  <si>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</si>
  <si>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</si>
  <si>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</si>
  <si>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</si>
  <si>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</si>
  <si>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</si>
  <si>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</si>
  <si>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</si>
  <si>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</si>
  <si>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</si>
  <si>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</si>
  <si>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</si>
  <si>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</si>
  <si>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</si>
  <si>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</si>
  <si>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</si>
  <si>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</si>
  <si>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</si>
  <si>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</si>
  <si>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</si>
  <si>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</si>
  <si>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</si>
  <si>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</si>
  <si>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</si>
  <si>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</si>
  <si>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</si>
  <si>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</si>
  <si>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</si>
  <si>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</si>
  <si>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</si>
  <si>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</si>
  <si>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</si>
  <si>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</si>
  <si>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</si>
  <si>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</si>
  <si>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</si>
  <si>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</si>
  <si>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</si>
  <si>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</si>
  <si>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</si>
  <si>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</si>
  <si>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</si>
  <si>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</si>
  <si>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</si>
  <si>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</si>
  <si>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</si>
  <si>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</si>
  <si>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</si>
  <si>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</si>
  <si>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</si>
  <si>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</si>
  <si>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</si>
  <si>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</si>
  <si>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</si>
  <si>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</si>
  <si>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</si>
  <si>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</si>
  <si>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</si>
  <si>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</si>
  <si>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</si>
  <si>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</si>
  <si>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</si>
  <si>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</si>
  <si>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</si>
  <si>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</si>
  <si>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</si>
  <si>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</si>
  <si>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</si>
  <si>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</si>
  <si>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</si>
  <si>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</si>
  <si>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</si>
  <si>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</si>
  <si>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</si>
  <si>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</si>
  <si>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</si>
  <si>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</si>
  <si>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</si>
  <si>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</si>
  <si>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</si>
  <si>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</si>
  <si>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</si>
  <si>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</si>
  <si>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</si>
  <si>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</si>
  <si>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</si>
  <si>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</si>
  <si>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</si>
  <si>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</si>
  <si>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</si>
  <si>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</si>
  <si>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</si>
  <si>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</si>
  <si>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</si>
  <si>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</si>
  <si>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</si>
  <si>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</si>
  <si>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</si>
  <si>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</si>
  <si>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</si>
  <si>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</si>
  <si>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</si>
  <si>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</si>
  <si>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</si>
  <si>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</si>
  <si>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</si>
  <si>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</si>
  <si>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</si>
  <si>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</si>
  <si>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</si>
  <si>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</si>
  <si>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</si>
  <si>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</si>
  <si>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</si>
  <si>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</si>
  <si>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</si>
  <si>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</si>
  <si>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</si>
  <si>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</si>
  <si>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</si>
  <si>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</si>
  <si>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</si>
  <si>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</si>
  <si>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</si>
  <si>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</si>
  <si>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</si>
  <si>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</si>
  <si>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</si>
  <si>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</si>
  <si>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</si>
  <si>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</si>
  <si>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</si>
  <si>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</si>
  <si>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</si>
  <si>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</si>
  <si>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</si>
  <si>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</si>
  <si>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</si>
  <si>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</si>
  <si>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</si>
  <si>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</si>
  <si>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</si>
  <si>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</si>
  <si>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</si>
  <si>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</si>
  <si>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</si>
  <si>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</si>
  <si>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</si>
  <si>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</si>
  <si>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</si>
  <si>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</si>
  <si>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</si>
  <si>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</si>
  <si>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</si>
  <si>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</si>
  <si>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</si>
  <si>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</si>
  <si>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</si>
  <si>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</si>
  <si>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</si>
  <si>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</si>
  <si>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</si>
  <si>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</si>
  <si>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</si>
  <si>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</si>
  <si>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</si>
  <si>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</si>
  <si>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</si>
  <si>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</si>
  <si>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</si>
  <si>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</si>
  <si>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</si>
  <si>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</si>
  <si>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</si>
  <si>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</si>
  <si>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</si>
  <si>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</si>
  <si>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</si>
  <si>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</si>
  <si>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</si>
  <si>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</si>
  <si>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</si>
  <si>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</si>
  <si>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</si>
  <si>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</si>
  <si>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</si>
  <si>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</si>
  <si>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</si>
  <si>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</si>
  <si>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</si>
  <si>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</si>
  <si>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</si>
  <si>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</si>
  <si>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</si>
  <si>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</si>
  <si>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</si>
  <si>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</si>
  <si>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</si>
  <si>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</si>
  <si>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</si>
  <si>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</si>
  <si>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</si>
  <si>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</si>
  <si>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</si>
  <si>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</si>
  <si>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</si>
  <si>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</si>
  <si>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</si>
  <si>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</si>
  <si>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</si>
  <si>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</si>
  <si>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</si>
  <si>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</si>
  <si>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</si>
  <si>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</si>
  <si>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</si>
  <si>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</si>
  <si>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</si>
  <si>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</si>
  <si>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</si>
  <si>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</si>
  <si>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</si>
  <si>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</si>
  <si>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</si>
  <si>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</si>
  <si>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</si>
  <si>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</si>
  <si>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</si>
  <si>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</si>
  <si>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</si>
  <si>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</si>
  <si>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</si>
  <si>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</si>
  <si>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</si>
  <si>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</si>
  <si>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</si>
  <si>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</si>
  <si>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</si>
  <si>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</si>
  <si>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</si>
  <si>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</si>
  <si>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</si>
  <si>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</si>
  <si>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</si>
  <si>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</si>
  <si>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</si>
  <si>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</si>
  <si>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</si>
  <si>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</si>
  <si>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</si>
  <si>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</si>
  <si>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</si>
  <si>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</si>
  <si>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</si>
  <si>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</si>
  <si>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</si>
  <si>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</si>
  <si>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</si>
  <si>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</si>
  <si>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</si>
  <si>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</si>
  <si>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</si>
  <si>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</si>
  <si>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</si>
  <si>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</si>
  <si>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</si>
  <si>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</si>
  <si>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</si>
  <si>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</si>
  <si>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</si>
  <si>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</si>
  <si>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</si>
  <si>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</si>
  <si>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</si>
  <si>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</si>
  <si>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</si>
  <si>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</si>
  <si>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</si>
  <si>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</si>
  <si>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</si>
  <si>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</si>
  <si>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</si>
  <si>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</si>
  <si>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</si>
  <si>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</si>
  <si>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</si>
  <si>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</si>
  <si>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</si>
  <si>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</si>
  <si>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</si>
  <si>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</si>
  <si>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</si>
  <si>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</si>
  <si>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</si>
  <si>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</si>
  <si>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</si>
  <si>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</si>
  <si>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</si>
  <si>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</si>
  <si>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</si>
  <si>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</si>
  <si>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</si>
  <si>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</si>
  <si>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</si>
  <si>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</si>
  <si>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</si>
  <si>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</si>
  <si>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</si>
  <si>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</si>
  <si>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</si>
  <si>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</si>
  <si>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</si>
  <si>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</si>
  <si>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</si>
  <si>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</si>
  <si>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</si>
  <si>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</si>
  <si>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</si>
  <si>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</si>
  <si>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</si>
  <si>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</si>
  <si>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</si>
  <si>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</si>
  <si>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</si>
  <si>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</si>
  <si>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</si>
  <si>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</si>
  <si>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</si>
  <si>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</si>
  <si>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</si>
  <si>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</si>
  <si>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</si>
  <si>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</si>
  <si>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</si>
  <si>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</si>
  <si>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</si>
  <si>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</si>
  <si>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</si>
  <si>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</si>
  <si>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</si>
  <si>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</si>
  <si>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</si>
  <si>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</si>
  <si>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</si>
  <si>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</si>
  <si>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</si>
  <si>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</si>
  <si>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</si>
  <si>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</si>
  <si>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</si>
  <si>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</si>
  <si>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</si>
  <si>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</si>
  <si>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</si>
  <si>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</si>
  <si>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</si>
  <si>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</si>
  <si>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</si>
  <si>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</si>
  <si>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</si>
  <si>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</si>
  <si>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</si>
  <si>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</si>
  <si>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</si>
  <si>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</si>
  <si>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</si>
  <si>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</si>
  <si>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</si>
  <si>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</si>
  <si>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</si>
  <si>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</si>
  <si>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</si>
  <si>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</si>
  <si>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</si>
  <si>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</si>
  <si>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</si>
  <si>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</si>
  <si>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</si>
  <si>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</si>
  <si>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</si>
  <si>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</si>
  <si>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</si>
  <si>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</si>
  <si>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</si>
  <si>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</si>
  <si>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</si>
  <si>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</si>
  <si>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</si>
  <si>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</si>
  <si>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</si>
  <si>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</si>
  <si>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</si>
  <si>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</si>
  <si>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</si>
  <si>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</si>
  <si>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</si>
  <si>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</si>
  <si>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</si>
  <si>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</si>
  <si>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</si>
  <si>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</si>
  <si>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</si>
  <si>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</si>
  <si>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</si>
  <si>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</si>
  <si>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</si>
  <si>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</si>
  <si>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</si>
  <si>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</si>
  <si>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</si>
  <si>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</si>
  <si>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</si>
  <si>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</si>
  <si>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</si>
  <si>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</si>
  <si>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</si>
  <si>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</si>
  <si>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</si>
  <si>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</si>
  <si>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</si>
  <si>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</si>
  <si>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</si>
  <si>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</si>
  <si>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</si>
  <si>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</si>
  <si>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</si>
  <si>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</si>
  <si>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</si>
  <si>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</si>
  <si>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</si>
  <si>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</si>
  <si>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</si>
  <si>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</si>
  <si>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</si>
  <si>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</si>
  <si>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</si>
  <si>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</si>
  <si>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</si>
  <si>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</si>
  <si>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</si>
  <si>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</si>
  <si>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</si>
  <si>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</si>
  <si>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</si>
  <si>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</si>
  <si>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</si>
  <si>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</si>
  <si>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</si>
  <si>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</si>
  <si>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</si>
  <si>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</si>
  <si>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</si>
  <si>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</si>
  <si>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</si>
  <si>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</si>
  <si>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</si>
  <si>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</si>
  <si>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</si>
  <si>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</si>
  <si>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</si>
  <si>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</si>
  <si>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</si>
  <si>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</si>
  <si>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</si>
  <si>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</si>
  <si>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</si>
  <si>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</si>
  <si>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</si>
  <si>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</si>
  <si>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</si>
  <si>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</si>
  <si>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</si>
  <si>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</si>
  <si>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</si>
  <si>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</si>
  <si>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</si>
  <si>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</si>
  <si>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</si>
  <si>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</si>
  <si>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</si>
  <si>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</si>
  <si>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</si>
  <si>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</si>
  <si>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</si>
  <si>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</si>
  <si>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</si>
  <si>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</si>
  <si>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</si>
  <si>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</si>
  <si>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</si>
  <si>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</si>
  <si>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</si>
  <si>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</si>
  <si>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</si>
  <si>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</si>
  <si>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</si>
  <si>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</si>
  <si>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</si>
  <si>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</si>
  <si>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</si>
  <si>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</si>
  <si>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</si>
  <si>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</si>
  <si>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</si>
  <si>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</si>
  <si>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</si>
  <si>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</si>
  <si>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</si>
  <si>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</si>
  <si>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</si>
  <si>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</si>
  <si>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</si>
  <si>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</si>
  <si>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</si>
  <si>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</si>
  <si>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</si>
  <si>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</si>
  <si>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</si>
  <si>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</si>
  <si>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</si>
  <si>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</si>
  <si>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</si>
  <si>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</si>
  <si>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</si>
  <si>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</si>
  <si>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</si>
  <si>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</si>
  <si>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</si>
  <si>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</si>
  <si>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</si>
  <si>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</si>
  <si>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</si>
  <si>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</si>
  <si>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</si>
  <si>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</si>
  <si>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</si>
  <si>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</si>
  <si>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</si>
  <si>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</si>
  <si>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</si>
  <si>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</si>
  <si>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</si>
  <si>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</si>
  <si>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</si>
  <si>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</si>
  <si>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</si>
  <si>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</si>
  <si>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</si>
  <si>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</si>
  <si>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</si>
  <si>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</si>
  <si>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</si>
  <si>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</si>
  <si>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</si>
  <si>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</si>
  <si>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</si>
  <si>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</si>
  <si>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</si>
  <si>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</si>
  <si>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</si>
  <si>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</si>
  <si>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</si>
  <si>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</si>
  <si>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</si>
  <si>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</si>
  <si>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</si>
  <si>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</si>
  <si>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</si>
  <si>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</si>
  <si>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</si>
  <si>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</si>
  <si>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</si>
  <si>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</si>
  <si>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</si>
  <si>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</si>
  <si>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</si>
  <si>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</si>
  <si>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</si>
  <si>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</si>
  <si>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</si>
  <si>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</si>
  <si>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</si>
  <si>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</si>
  <si>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</si>
  <si>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</si>
  <si>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</si>
  <si>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</si>
  <si>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</si>
  <si>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</si>
  <si>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</si>
  <si>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</si>
  <si>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</si>
  <si>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</si>
  <si>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</si>
  <si>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</si>
  <si>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</si>
  <si>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</si>
  <si>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</si>
  <si>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</si>
  <si>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</si>
  <si>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</si>
  <si>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</si>
  <si>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</si>
  <si>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</si>
  <si>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</si>
  <si>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</si>
  <si>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</si>
  <si>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</si>
  <si>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</si>
  <si>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</si>
  <si>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</si>
  <si>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</si>
  <si>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</si>
  <si>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</si>
  <si>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</si>
  <si>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</si>
  <si>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</si>
  <si>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</si>
  <si>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</si>
  <si>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</si>
  <si>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</si>
  <si>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</si>
  <si>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</si>
  <si>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</si>
  <si>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</si>
  <si>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</si>
  <si>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</si>
  <si>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</si>
  <si>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</si>
  <si>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</si>
  <si>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</si>
  <si>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</si>
  <si>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</si>
  <si>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</si>
  <si>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</si>
  <si>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</si>
  <si>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</si>
  <si>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</si>
  <si>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</si>
  <si>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</si>
  <si>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</si>
  <si>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</si>
  <si>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</si>
  <si>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</si>
  <si>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</si>
  <si>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</si>
  <si>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</si>
  <si>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</si>
  <si>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</si>
  <si>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</si>
  <si>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</si>
  <si>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</si>
  <si>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</si>
  <si>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</si>
  <si>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</si>
  <si>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</si>
  <si>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</si>
  <si>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</si>
  <si>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</si>
  <si>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</si>
  <si>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</si>
  <si>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</si>
  <si>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</si>
  <si>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</si>
  <si>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</si>
  <si>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</si>
  <si>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</si>
  <si>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</si>
  <si>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</si>
  <si>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</si>
  <si>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</si>
  <si>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</si>
  <si>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</si>
  <si>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</si>
  <si>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</si>
  <si>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</si>
  <si>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</si>
  <si>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</si>
  <si>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</si>
  <si>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</si>
  <si>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</si>
  <si>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</si>
  <si>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</si>
  <si>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</si>
  <si>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</si>
  <si>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</si>
  <si>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</si>
  <si>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</si>
  <si>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</si>
  <si>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</si>
  <si>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</si>
  <si>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</si>
  <si>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</si>
  <si>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</si>
  <si>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</si>
  <si>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</si>
  <si>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</si>
  <si>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</si>
  <si>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</si>
  <si>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</si>
  <si>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</si>
  <si>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</si>
  <si>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</si>
  <si>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</si>
  <si>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</si>
  <si>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</si>
  <si>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</si>
  <si>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</si>
  <si>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</si>
  <si>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</si>
  <si>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</si>
  <si>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</si>
  <si>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</si>
  <si>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</si>
  <si>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</si>
  <si>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</si>
  <si>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</si>
  <si>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</si>
  <si>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</si>
  <si>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</si>
  <si>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</si>
  <si>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</si>
  <si>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</si>
  <si>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</si>
  <si>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</si>
  <si>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</si>
  <si>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</si>
  <si>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</si>
  <si>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</si>
  <si>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</si>
  <si>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</si>
  <si>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</si>
  <si>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</si>
  <si>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</si>
  <si>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</si>
  <si>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</si>
  <si>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</si>
  <si>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</si>
  <si>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</si>
  <si>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</si>
  <si>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</si>
  <si>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</si>
  <si>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</si>
  <si>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</si>
  <si>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</si>
  <si>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</si>
  <si>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</si>
  <si>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</si>
  <si>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</si>
  <si>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</si>
  <si>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</si>
  <si>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</si>
  <si>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</si>
  <si>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</si>
  <si>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</si>
  <si>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</si>
  <si>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</si>
  <si>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</si>
  <si>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</si>
  <si>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</si>
  <si>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</si>
  <si>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</si>
  <si>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</si>
  <si>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</si>
  <si>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</si>
  <si>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</si>
  <si>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</si>
  <si>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</si>
  <si>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</si>
  <si>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</si>
  <si>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</si>
  <si>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</si>
  <si>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</si>
  <si>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</si>
  <si>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</si>
  <si>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</si>
  <si>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</si>
  <si>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</si>
  <si>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</si>
  <si>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</si>
  <si>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</si>
  <si>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</si>
  <si>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</si>
  <si>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</si>
  <si>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</si>
  <si>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</si>
  <si>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</si>
  <si>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</si>
  <si>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</si>
  <si>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</si>
  <si>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</si>
  <si>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</si>
  <si>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</si>
  <si>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</si>
  <si>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</si>
  <si>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</si>
  <si>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</si>
  <si>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</si>
  <si>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</si>
  <si>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</si>
  <si>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</si>
  <si>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</si>
  <si>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</si>
  <si>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</si>
  <si>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</si>
  <si>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</si>
  <si>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</si>
  <si>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</si>
  <si>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</si>
  <si>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</si>
  <si>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</si>
  <si>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</si>
  <si>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</si>
  <si>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</si>
  <si>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</si>
  <si>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</si>
  <si>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</si>
  <si>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</si>
  <si>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</si>
  <si>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</si>
  <si>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</si>
  <si>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</si>
  <si>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</si>
  <si>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</si>
  <si>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</si>
  <si>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</si>
  <si>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</si>
  <si>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</si>
  <si>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</si>
  <si>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</si>
  <si>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</si>
  <si>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</si>
  <si>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</si>
  <si>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</si>
  <si>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</si>
  <si>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</si>
  <si>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</si>
  <si>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</si>
  <si>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</si>
  <si>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</si>
  <si>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</si>
  <si>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</si>
  <si>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</si>
  <si>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</si>
  <si>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</si>
  <si>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</si>
  <si>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</si>
  <si>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</si>
  <si>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</si>
  <si>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</si>
  <si>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</si>
  <si>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</si>
  <si>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</si>
  <si>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</si>
  <si>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</si>
  <si>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</si>
  <si>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</si>
  <si>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</si>
  <si>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</si>
  <si>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</si>
  <si>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</si>
  <si>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</si>
  <si>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</si>
  <si>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</si>
  <si>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</si>
  <si>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</si>
  <si>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</si>
  <si>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</si>
  <si>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</si>
  <si>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</si>
  <si>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</si>
  <si>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</si>
  <si>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</si>
  <si>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</si>
  <si>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</si>
  <si>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</si>
  <si>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</si>
  <si>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</si>
  <si>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</si>
  <si>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</si>
  <si>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</si>
  <si>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</si>
  <si>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</si>
  <si>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</si>
  <si>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</si>
  <si>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</si>
  <si>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</si>
  <si>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</si>
  <si>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</si>
  <si>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</si>
  <si>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</si>
  <si>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</si>
  <si>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</si>
  <si>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</si>
  <si>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</si>
  <si>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</si>
  <si>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</si>
  <si>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</si>
  <si>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</si>
  <si>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</si>
  <si>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</si>
  <si>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</si>
  <si>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</si>
  <si>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</si>
  <si>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</si>
  <si>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</si>
  <si>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</si>
  <si>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</si>
  <si>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</si>
  <si>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</si>
  <si>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</si>
  <si>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</si>
  <si>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</si>
  <si>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</si>
  <si>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</si>
  <si>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</si>
  <si>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</si>
  <si>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</si>
  <si>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</si>
  <si>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</si>
  <si>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</si>
  <si>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</si>
  <si>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</si>
  <si>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</si>
  <si>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</si>
  <si>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</si>
  <si>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</si>
  <si>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</si>
  <si>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</si>
  <si>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</si>
  <si>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</si>
  <si>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</si>
  <si>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</si>
  <si>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</si>
  <si>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</si>
  <si>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</si>
  <si>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</si>
  <si>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</si>
  <si>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</si>
  <si>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</si>
  <si>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</si>
  <si>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</si>
  <si>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</si>
  <si>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</si>
  <si>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</si>
  <si>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</si>
  <si>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</si>
  <si>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</si>
  <si>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</si>
  <si>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</si>
  <si>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</si>
  <si>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</si>
  <si>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</si>
  <si>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</si>
  <si>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</si>
  <si>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</si>
  <si>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</si>
  <si>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</si>
  <si>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</si>
  <si>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</si>
  <si>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</si>
  <si>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</si>
  <si>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</si>
  <si>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</si>
  <si>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</si>
  <si>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</si>
  <si>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</si>
  <si>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</si>
  <si>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</si>
  <si>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</si>
  <si>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</si>
  <si>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</si>
  <si>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</si>
  <si>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</si>
  <si>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</si>
  <si>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</si>
  <si>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</si>
  <si>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</si>
  <si>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</si>
  <si>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</si>
  <si>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</si>
  <si>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</si>
  <si>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</si>
  <si>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</si>
  <si>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</si>
  <si>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</si>
  <si>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</si>
  <si>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</si>
  <si>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</si>
  <si>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</si>
  <si>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</si>
  <si>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</si>
  <si>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</si>
  <si>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</si>
  <si>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</si>
  <si>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</si>
  <si>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</si>
  <si>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</si>
  <si>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</si>
  <si>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</si>
  <si>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</si>
  <si>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</si>
  <si>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</si>
  <si>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</si>
  <si>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</si>
  <si>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</si>
  <si>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</si>
  <si>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</si>
  <si>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</si>
  <si>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</si>
  <si>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</si>
  <si>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</si>
  <si>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</si>
  <si>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</si>
  <si>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</si>
  <si>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</si>
  <si>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</si>
  <si>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</si>
  <si>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</si>
  <si>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</si>
  <si>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</si>
  <si>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</si>
  <si>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</si>
  <si>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</si>
  <si>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</si>
  <si>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</si>
  <si>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</si>
  <si>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</si>
  <si>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</si>
  <si>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</si>
  <si>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</si>
  <si>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</si>
  <si>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</si>
  <si>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</si>
  <si>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</si>
  <si>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</si>
  <si>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</si>
  <si>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</si>
  <si>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</si>
  <si>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</si>
  <si>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</si>
  <si>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</si>
  <si>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</si>
  <si>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</si>
  <si>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</si>
  <si>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</si>
  <si>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</si>
  <si>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</si>
  <si>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</si>
  <si>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</si>
  <si>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</si>
  <si>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</si>
  <si>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</si>
  <si>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</si>
  <si>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</si>
  <si>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</si>
  <si>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</si>
  <si>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</si>
  <si>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</si>
  <si>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</si>
  <si>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</si>
  <si>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</si>
  <si>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</si>
  <si>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</si>
  <si>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</si>
  <si>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</si>
  <si>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</si>
  <si>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</si>
  <si>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</si>
  <si>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</si>
  <si>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</si>
  <si>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</si>
  <si>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</si>
  <si>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</si>
  <si>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</si>
  <si>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</si>
  <si>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</si>
  <si>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</si>
  <si>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</si>
  <si>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</si>
  <si>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</si>
  <si>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</si>
  <si>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</si>
  <si>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</si>
  <si>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</si>
  <si>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</si>
  <si>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</si>
  <si>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</si>
  <si>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</si>
  <si>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</si>
  <si>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</si>
  <si>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</si>
  <si>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</si>
  <si>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</si>
  <si>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</si>
  <si>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</si>
  <si>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</si>
  <si>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</si>
  <si>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</si>
  <si>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</si>
  <si>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</si>
  <si>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</si>
  <si>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</si>
  <si>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</si>
  <si>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</si>
  <si>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</si>
  <si>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</si>
  <si>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</si>
  <si>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</si>
  <si>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</si>
  <si>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</si>
  <si>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</si>
  <si>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</si>
  <si>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</si>
  <si>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</si>
  <si>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</si>
  <si>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</si>
  <si>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</si>
  <si>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</si>
  <si>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</si>
  <si>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</si>
  <si>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</si>
  <si>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</si>
  <si>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</si>
  <si>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</si>
  <si>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</si>
  <si>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</si>
  <si>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</si>
  <si>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</si>
  <si>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</si>
  <si>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</si>
  <si>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</si>
  <si>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</si>
  <si>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</si>
  <si>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</si>
  <si>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</si>
  <si>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</si>
  <si>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</si>
  <si>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</si>
  <si>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</si>
  <si>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</si>
  <si>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</si>
  <si>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</si>
  <si>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</si>
  <si>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</si>
  <si>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</si>
  <si>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</si>
  <si>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</si>
  <si>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</si>
  <si>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</si>
  <si>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</si>
  <si>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</si>
  <si>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</si>
  <si>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</si>
  <si>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</si>
  <si>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</si>
  <si>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</si>
  <si>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</si>
  <si>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</si>
  <si>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</si>
  <si>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</si>
  <si>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</si>
  <si>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</si>
  <si>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</si>
  <si>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</si>
  <si>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</si>
  <si>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</si>
  <si>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</si>
  <si>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</si>
  <si>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</si>
  <si>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</si>
  <si>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</si>
  <si>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</si>
  <si>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</si>
  <si>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</si>
  <si>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</si>
  <si>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</si>
  <si>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</si>
  <si>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</si>
  <si>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</si>
  <si>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</si>
  <si>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</si>
  <si>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</si>
  <si>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</si>
  <si>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</si>
  <si>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</si>
  <si>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</si>
  <si>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</si>
  <si>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</si>
  <si>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</si>
  <si>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</si>
  <si>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</si>
  <si>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</si>
  <si>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</si>
  <si>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</si>
  <si>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</si>
  <si>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</si>
  <si>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</si>
  <si>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</si>
  <si>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</si>
  <si>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</si>
  <si>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</si>
  <si>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</si>
  <si>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</si>
  <si>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</si>
  <si>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</si>
  <si>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</si>
  <si>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</si>
  <si>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</si>
  <si>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</si>
  <si>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</si>
  <si>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</si>
  <si>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</si>
  <si>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</si>
  <si>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</si>
  <si>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</si>
  <si>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</si>
  <si>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</si>
  <si>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</si>
  <si>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</si>
  <si>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</si>
  <si>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</si>
  <si>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</si>
  <si>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</si>
  <si>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</si>
  <si>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</si>
  <si>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</si>
  <si>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</si>
  <si>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</si>
  <si>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</si>
  <si>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</si>
  <si>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</si>
  <si>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</si>
  <si>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</si>
  <si>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</si>
  <si>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</si>
  <si>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</si>
  <si>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</si>
  <si>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</si>
  <si>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</si>
  <si>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</si>
  <si>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</si>
  <si>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</si>
  <si>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</si>
  <si>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</si>
  <si>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</si>
  <si>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</si>
  <si>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</si>
  <si>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</si>
  <si>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</si>
  <si>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</si>
  <si>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</si>
  <si>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</si>
  <si>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</si>
  <si>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</si>
  <si>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</si>
  <si>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</si>
  <si>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</si>
  <si>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</si>
  <si>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</si>
  <si>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</si>
  <si>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</si>
  <si>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</si>
  <si>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</si>
  <si>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</si>
  <si>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</si>
  <si>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</si>
  <si>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</si>
  <si>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</si>
  <si>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</si>
  <si>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</si>
  <si>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</si>
  <si>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</si>
  <si>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</si>
  <si>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</si>
  <si>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</si>
  <si>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</si>
  <si>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</si>
  <si>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</si>
  <si>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</si>
  <si>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</si>
  <si>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</si>
  <si>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</si>
  <si>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</si>
  <si>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</si>
  <si>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</si>
  <si>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</si>
  <si>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</si>
  <si>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</si>
  <si>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</si>
  <si>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</si>
  <si>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</si>
  <si>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</si>
  <si>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</si>
  <si>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</si>
  <si>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</si>
  <si>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</si>
  <si>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</si>
  <si>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</si>
  <si>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</si>
  <si>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</si>
  <si>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</si>
  <si>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</si>
  <si>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</si>
  <si>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</si>
  <si>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</si>
  <si>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</si>
  <si>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</si>
  <si>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</si>
  <si>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</si>
  <si>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</si>
  <si>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</si>
  <si>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</si>
  <si>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</si>
  <si>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</si>
  <si>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</si>
  <si>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</si>
  <si>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</si>
  <si>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</si>
  <si>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</si>
  <si>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</si>
  <si>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</si>
  <si>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</si>
  <si>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</si>
  <si>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</si>
  <si>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</si>
  <si>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</si>
  <si>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</si>
  <si>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</si>
  <si>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</si>
  <si>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</si>
  <si>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</si>
  <si>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</si>
  <si>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</si>
  <si>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</si>
  <si>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</si>
  <si>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</si>
  <si>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</si>
  <si>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</si>
  <si>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</si>
  <si>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</si>
  <si>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</si>
  <si>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</si>
  <si>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</si>
  <si>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</si>
  <si>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</si>
  <si>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</si>
  <si>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</si>
  <si>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</si>
  <si>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</si>
  <si>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</si>
  <si>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</si>
  <si>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</si>
  <si>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</si>
  <si>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</si>
  <si>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</si>
  <si>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</si>
  <si>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</si>
  <si>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</si>
  <si>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</si>
  <si>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</si>
  <si>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</si>
  <si>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</si>
  <si>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</si>
  <si>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</si>
  <si>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</si>
  <si>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</si>
  <si>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</si>
  <si>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</si>
  <si>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</si>
  <si>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</si>
  <si>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</si>
  <si>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</si>
  <si>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</si>
  <si>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</si>
  <si>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</si>
  <si>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</si>
  <si>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</si>
  <si>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</si>
  <si>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</si>
  <si>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</si>
  <si>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</si>
  <si>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</si>
  <si>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</si>
  <si>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</si>
  <si>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</si>
  <si>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</si>
  <si>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</si>
  <si>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</si>
  <si>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</si>
  <si>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</si>
  <si>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</si>
  <si>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</si>
  <si>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</si>
  <si>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</si>
  <si>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</si>
  <si>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</si>
  <si>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</si>
  <si>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</si>
  <si>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</si>
  <si>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</si>
  <si>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</si>
  <si>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</si>
  <si>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</si>
  <si>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</si>
  <si>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</si>
  <si>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</si>
  <si>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</si>
  <si>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</si>
  <si>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</si>
  <si>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</si>
  <si>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</si>
  <si>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</si>
  <si>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</si>
  <si>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</si>
  <si>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</si>
  <si>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</si>
  <si>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</si>
  <si>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</si>
  <si>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</si>
  <si>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</si>
  <si>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</si>
  <si>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</si>
  <si>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</si>
  <si>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</si>
  <si>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</si>
  <si>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</si>
  <si>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</si>
  <si>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</si>
  <si>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</si>
  <si>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</si>
  <si>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</si>
  <si>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</si>
  <si>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</si>
  <si>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</si>
  <si>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</si>
  <si>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</si>
  <si>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</si>
  <si>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</si>
  <si>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</si>
  <si>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</si>
  <si>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</si>
  <si>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</si>
  <si>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</si>
  <si>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</si>
  <si>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</si>
  <si>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</si>
  <si>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</si>
  <si>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</si>
  <si>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</si>
  <si>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</si>
  <si>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</si>
  <si>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</si>
  <si>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</si>
  <si>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</si>
  <si>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</si>
  <si>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</si>
  <si>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</si>
  <si>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</si>
  <si>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</si>
  <si>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</si>
  <si>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</si>
  <si>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</si>
  <si>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</si>
  <si>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</si>
  <si>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</si>
  <si>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</si>
  <si>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</si>
  <si>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</si>
  <si>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</si>
  <si>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</si>
  <si>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</si>
  <si>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</si>
  <si>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</si>
  <si>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</si>
  <si>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</si>
  <si>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</si>
  <si>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</si>
  <si>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</si>
  <si>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</si>
  <si>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</si>
  <si>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</si>
  <si>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</si>
  <si>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</si>
  <si>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</si>
  <si>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</si>
  <si>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</si>
  <si>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</si>
  <si>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</si>
  <si>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</si>
  <si>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</si>
  <si>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</si>
  <si>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</si>
  <si>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</si>
  <si>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</si>
  <si>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</si>
  <si>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</si>
  <si>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</si>
  <si>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</si>
  <si>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</si>
  <si>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</si>
  <si>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</si>
  <si>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</si>
  <si>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</si>
  <si>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</si>
  <si>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</si>
  <si>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</si>
  <si>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</si>
  <si>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</si>
  <si>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</si>
  <si>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</si>
  <si>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</si>
  <si>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</si>
  <si>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</si>
  <si>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</si>
  <si>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</si>
  <si>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</si>
  <si>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</si>
  <si>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</si>
  <si>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</si>
  <si>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</si>
  <si>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</si>
  <si>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</si>
  <si>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</si>
  <si>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</si>
  <si>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</si>
  <si>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</si>
  <si>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</si>
  <si>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</si>
  <si>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</si>
  <si>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</si>
  <si>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</si>
  <si>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</si>
  <si>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</si>
  <si>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</si>
  <si>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</si>
  <si>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</si>
  <si>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</si>
  <si>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</si>
  <si>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</si>
  <si>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</si>
  <si>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</si>
  <si>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</si>
  <si>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</si>
  <si>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</si>
  <si>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</si>
  <si>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</si>
  <si>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</si>
  <si>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</si>
  <si>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</si>
  <si>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</si>
  <si>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</si>
  <si>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</si>
  <si>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</si>
  <si>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</si>
  <si>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</si>
  <si>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</si>
  <si>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</si>
  <si>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</si>
  <si>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</si>
  <si>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</si>
  <si>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</si>
  <si>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</si>
  <si>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</si>
  <si>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</si>
  <si>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</si>
  <si>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</si>
  <si>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</si>
  <si>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</si>
  <si>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</si>
  <si>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</si>
  <si>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</si>
  <si>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</si>
  <si>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</si>
  <si>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</si>
  <si>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</si>
  <si>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</si>
  <si>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</si>
  <si>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</si>
  <si>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</si>
  <si>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</si>
  <si>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</si>
  <si>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</si>
  <si>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</si>
  <si>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</si>
  <si>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</si>
  <si>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</si>
  <si>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</si>
  <si>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</si>
  <si>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</si>
  <si>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</si>
  <si>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</si>
  <si>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</si>
  <si>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</si>
  <si>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</si>
  <si>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</si>
  <si>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</si>
  <si>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</si>
  <si>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</si>
  <si>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</si>
  <si>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</si>
  <si>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</si>
  <si>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</si>
  <si>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</si>
  <si>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</si>
  <si>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</si>
  <si>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</si>
  <si>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</si>
  <si>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</si>
  <si>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</si>
  <si>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</si>
  <si>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</si>
  <si>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</si>
  <si>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</si>
  <si>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</si>
  <si>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</si>
  <si>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</si>
  <si>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</si>
  <si>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</si>
  <si>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</si>
  <si>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</si>
  <si>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</si>
  <si>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</si>
  <si>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</si>
  <si>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</si>
  <si>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</si>
  <si>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</si>
  <si>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</si>
  <si>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</si>
  <si>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</si>
  <si>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</si>
  <si>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</si>
  <si>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</si>
  <si>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</si>
  <si>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</si>
  <si>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</si>
  <si>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</si>
  <si>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</si>
  <si>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</si>
  <si>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</si>
  <si>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</si>
  <si>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</si>
  <si>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</si>
  <si>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</si>
  <si>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</si>
  <si>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</si>
  <si>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</si>
  <si>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</si>
  <si>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</si>
  <si>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</si>
  <si>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</si>
  <si>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</si>
  <si>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</si>
  <si>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</si>
  <si>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</si>
  <si>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</si>
  <si>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</si>
  <si>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</si>
  <si>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</si>
  <si>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</si>
  <si>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</si>
  <si>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</si>
  <si>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</si>
  <si>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</si>
  <si>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</si>
  <si>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</si>
  <si>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</si>
  <si>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</si>
  <si>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</si>
  <si>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</si>
  <si>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</si>
  <si>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</si>
  <si>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</si>
  <si>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</si>
  <si>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</si>
  <si>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</si>
  <si>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</si>
  <si>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</si>
  <si>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</si>
  <si>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</si>
  <si>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</si>
  <si>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</si>
  <si>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</si>
  <si>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</si>
  <si>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</si>
  <si>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</si>
  <si>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</si>
  <si>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</si>
  <si>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</si>
  <si>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</si>
  <si>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</si>
  <si>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</si>
  <si>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</si>
  <si>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</si>
  <si>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</si>
  <si>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</si>
  <si>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</si>
  <si>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</si>
  <si>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</si>
  <si>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</si>
  <si>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</si>
  <si>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</si>
  <si>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</si>
  <si>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</si>
  <si>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</si>
  <si>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</si>
  <si>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</si>
  <si>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</si>
  <si>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</si>
  <si>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</si>
  <si>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</si>
  <si>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</si>
  <si>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</si>
  <si>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</si>
  <si>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</si>
  <si>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</si>
  <si>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</si>
  <si>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</si>
  <si>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</si>
  <si>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</si>
  <si>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</si>
  <si>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</si>
  <si>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</si>
  <si>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</si>
  <si>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</si>
  <si>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</si>
  <si>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</si>
  <si>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</si>
  <si>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</si>
  <si>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</si>
  <si>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</si>
  <si>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</si>
  <si>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</si>
  <si>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</si>
  <si>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</si>
  <si>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</si>
  <si>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</si>
  <si>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</si>
  <si>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</si>
  <si>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</si>
  <si>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</si>
  <si>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</si>
  <si>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</si>
  <si>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</si>
  <si>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</si>
  <si>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</si>
  <si>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</si>
  <si>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</si>
  <si>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</si>
  <si>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</si>
  <si>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</si>
  <si>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</si>
  <si>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</si>
  <si>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</si>
  <si>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</si>
  <si>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</si>
  <si>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</si>
  <si>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</si>
  <si>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</si>
  <si>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</si>
  <si>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</si>
  <si>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</si>
  <si>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</si>
  <si>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</si>
  <si>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</si>
  <si>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</si>
  <si>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</si>
  <si>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</si>
  <si>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</si>
  <si>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</si>
  <si>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</si>
  <si>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</si>
  <si>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</si>
  <si>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</si>
  <si>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</si>
  <si>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</si>
  <si>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</si>
  <si>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</si>
  <si>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</si>
  <si>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</si>
  <si>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</si>
  <si>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</si>
  <si>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</si>
  <si>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</si>
  <si>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</si>
  <si>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</si>
  <si>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</si>
  <si>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</si>
  <si>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</si>
  <si>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</si>
  <si>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</si>
  <si>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</si>
  <si>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</si>
  <si>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</si>
  <si>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</si>
  <si>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</si>
  <si>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</si>
  <si>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</si>
  <si>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</si>
  <si>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</si>
  <si>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</si>
  <si>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</si>
  <si>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</si>
  <si>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</si>
  <si>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</si>
  <si>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</si>
  <si>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</si>
  <si>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</si>
  <si>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</si>
  <si>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</si>
  <si>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</si>
  <si>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</si>
  <si>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</si>
  <si>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</si>
  <si>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</si>
  <si>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</si>
  <si>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</si>
  <si>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</si>
  <si>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</si>
  <si>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</si>
  <si>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</si>
  <si>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</si>
  <si>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</si>
  <si>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</si>
  <si>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</si>
  <si>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</si>
  <si>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</si>
  <si>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</si>
  <si>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</si>
  <si>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</si>
  <si>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</si>
  <si>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</si>
  <si>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</si>
  <si>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</si>
  <si>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</si>
  <si>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</si>
  <si>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</si>
  <si>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</si>
  <si>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</si>
  <si>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</si>
  <si>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</si>
  <si>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</si>
  <si>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</si>
  <si>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</si>
  <si>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</si>
  <si>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</si>
  <si>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</si>
  <si>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</si>
  <si>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</si>
  <si>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</si>
  <si>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</si>
  <si>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</si>
  <si>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</si>
  <si>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</si>
  <si>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</si>
  <si>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</si>
  <si>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</si>
  <si>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</si>
  <si>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</si>
  <si>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</si>
  <si>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</si>
  <si>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</si>
  <si>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</si>
  <si>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</si>
  <si>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</si>
  <si>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</si>
  <si>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</si>
  <si>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</si>
  <si>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</si>
  <si>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</si>
  <si>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</si>
  <si>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</si>
  <si>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</si>
  <si>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</si>
  <si>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</si>
  <si>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</si>
  <si>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</si>
  <si>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</si>
  <si>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</si>
  <si>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</si>
  <si>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</si>
  <si>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</si>
  <si>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</si>
  <si>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</si>
  <si>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</si>
  <si>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</si>
  <si>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</si>
  <si>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</si>
  <si>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</si>
  <si>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</si>
  <si>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</si>
  <si>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</si>
  <si>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</si>
  <si>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</si>
  <si>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</si>
  <si>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</si>
  <si>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</si>
  <si>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</si>
  <si>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</si>
  <si>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</si>
  <si>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</si>
  <si>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</si>
  <si>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</si>
  <si>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</si>
  <si>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</si>
  <si>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</si>
  <si>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</si>
  <si>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</si>
  <si>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</si>
  <si>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</si>
  <si>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</si>
  <si>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</si>
  <si>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</si>
  <si>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</si>
  <si>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</si>
  <si>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</si>
  <si>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</si>
  <si>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</si>
  <si>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</si>
  <si>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</si>
  <si>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</si>
  <si>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</si>
  <si>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</si>
  <si>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</si>
  <si>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</si>
  <si>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</si>
  <si>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</si>
  <si>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</si>
  <si>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</si>
  <si>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</si>
  <si>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</si>
  <si>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</si>
  <si>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</si>
  <si>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</si>
  <si>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</si>
  <si>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</si>
  <si>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</si>
  <si>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</si>
  <si>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</si>
  <si>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</si>
  <si>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</si>
  <si>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</si>
  <si>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</si>
  <si>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</si>
  <si>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</si>
  <si>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</si>
  <si>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</si>
  <si>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</si>
  <si>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</si>
  <si>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</si>
  <si>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</si>
  <si>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</si>
  <si>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</si>
  <si>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</si>
  <si>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</si>
  <si>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</si>
  <si>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</si>
  <si>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</si>
  <si>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</si>
  <si>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</si>
  <si>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</si>
  <si>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</si>
  <si>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</si>
  <si>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</si>
  <si>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</si>
  <si>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</si>
  <si>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</si>
  <si>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</si>
  <si>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</si>
  <si>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</si>
  <si>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</si>
  <si>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</si>
  <si>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</si>
  <si>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</si>
  <si>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</si>
  <si>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</si>
  <si>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</si>
  <si>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</si>
  <si>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</si>
  <si>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</si>
  <si>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</si>
  <si>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</si>
  <si>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</si>
  <si>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</si>
  <si>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</si>
  <si>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</si>
  <si>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</si>
  <si>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</si>
  <si>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</si>
  <si>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</si>
  <si>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</si>
  <si>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</si>
  <si>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</si>
  <si>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</si>
  <si>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</si>
  <si>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</si>
  <si>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</si>
  <si>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</si>
  <si>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</si>
  <si>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</si>
  <si>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</si>
  <si>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</si>
  <si>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</si>
  <si>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</si>
  <si>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</si>
  <si>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</si>
  <si>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</si>
  <si>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</si>
  <si>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</si>
  <si>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</si>
  <si>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</si>
  <si>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</si>
  <si>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</si>
  <si>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</si>
  <si>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</si>
  <si>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</si>
  <si>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</si>
  <si>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</si>
  <si>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</si>
  <si>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</si>
  <si>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</si>
  <si>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</si>
  <si>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</si>
  <si>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</si>
  <si>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</si>
  <si>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</si>
  <si>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</si>
  <si>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</si>
  <si>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</si>
  <si>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</si>
  <si>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</si>
  <si>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</si>
  <si>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</si>
  <si>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</si>
  <si>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</si>
  <si>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</si>
  <si>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</si>
  <si>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</si>
  <si>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</si>
  <si>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</si>
  <si>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</si>
  <si>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</si>
  <si>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</si>
  <si>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</si>
  <si>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</si>
  <si>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</si>
  <si>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</si>
  <si>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</si>
  <si>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</si>
  <si>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</si>
  <si>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</si>
  <si>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</si>
  <si>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</si>
  <si>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</si>
  <si>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</si>
  <si>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</si>
  <si>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</si>
  <si>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</si>
  <si>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</si>
  <si>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</si>
  <si>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</si>
  <si>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</si>
  <si>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</si>
  <si>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</si>
  <si>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</si>
  <si>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</si>
  <si>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</si>
  <si>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</si>
  <si>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</si>
  <si>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</si>
  <si>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</si>
  <si>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</si>
  <si>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</si>
  <si>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</si>
  <si>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</si>
  <si>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</si>
  <si>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</si>
  <si>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</si>
  <si>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</si>
  <si>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</si>
  <si>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</si>
  <si>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</si>
  <si>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</si>
  <si>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</si>
  <si>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</si>
  <si>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</si>
  <si>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</si>
  <si>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</si>
  <si>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</si>
  <si>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</si>
  <si>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</si>
  <si>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</si>
  <si>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</si>
  <si>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</si>
  <si>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</si>
  <si>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</si>
  <si>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</si>
  <si>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</si>
  <si>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</si>
  <si>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</si>
  <si>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</si>
  <si>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</si>
  <si>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</si>
  <si>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</si>
  <si>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</si>
  <si>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</si>
  <si>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</si>
  <si>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</si>
  <si>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</si>
  <si>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</si>
  <si>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</si>
  <si>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</si>
  <si>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</si>
  <si>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</si>
  <si>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</si>
  <si>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</si>
  <si>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</si>
  <si>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</si>
  <si>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</si>
  <si>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</si>
  <si>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</si>
  <si>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</si>
  <si>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</si>
  <si>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</si>
  <si>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</si>
  <si>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</si>
  <si>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</si>
  <si>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</si>
  <si>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</si>
  <si>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</si>
  <si>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</si>
  <si>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</si>
  <si>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</si>
  <si>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</si>
  <si>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</si>
  <si>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</si>
  <si>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</si>
  <si>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</si>
  <si>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</si>
  <si>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</si>
  <si>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</si>
  <si>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</si>
  <si>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</si>
  <si>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</si>
  <si>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</si>
  <si>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</si>
  <si>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</si>
  <si>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</si>
  <si>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</si>
  <si>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</si>
  <si>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</si>
  <si>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</si>
  <si>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</si>
  <si>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</si>
  <si>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</si>
  <si>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</si>
  <si>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</si>
  <si>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</si>
  <si>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</si>
  <si>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</si>
  <si>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</si>
  <si>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</si>
  <si>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</si>
  <si>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</si>
  <si>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</si>
  <si>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</si>
  <si>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</si>
  <si>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</si>
  <si>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</si>
  <si>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</si>
  <si>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</si>
  <si>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</si>
  <si>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</si>
  <si>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</si>
  <si>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</si>
  <si>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</si>
  <si>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</si>
  <si>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</si>
  <si>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</si>
  <si>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</si>
  <si>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</si>
  <si>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</si>
  <si>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</si>
  <si>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</si>
  <si>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</si>
  <si>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</si>
  <si>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</si>
  <si>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</si>
  <si>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</si>
  <si>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</si>
  <si>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</si>
  <si>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</si>
  <si>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</si>
  <si>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</si>
  <si>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</si>
  <si>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</si>
  <si>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</si>
  <si>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</si>
  <si>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</si>
  <si>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</si>
  <si>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</si>
  <si>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</si>
  <si>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</si>
  <si>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</si>
  <si>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</si>
  <si>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</si>
  <si>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</si>
  <si>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</si>
  <si>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</si>
  <si>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</si>
  <si>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</si>
  <si>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</si>
  <si>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</si>
  <si>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</si>
  <si>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</si>
  <si>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</si>
  <si>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</si>
  <si>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</si>
  <si>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</si>
  <si>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</si>
  <si>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</si>
  <si>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</si>
  <si>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</si>
  <si>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</si>
  <si>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</si>
  <si>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</si>
  <si>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</si>
  <si>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</si>
  <si>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</si>
  <si>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</si>
  <si>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</si>
  <si>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</si>
  <si>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</si>
  <si>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</si>
  <si>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</si>
  <si>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</si>
  <si>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</si>
  <si>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</si>
  <si>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</si>
  <si>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</si>
  <si>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</si>
  <si>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</si>
  <si>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</si>
  <si>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</si>
  <si>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</si>
  <si>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</si>
  <si>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</si>
  <si>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</si>
  <si>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</si>
  <si>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</si>
  <si>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</si>
  <si>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</si>
  <si>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</si>
  <si>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</si>
  <si>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</si>
  <si>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</si>
  <si>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</si>
  <si>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</si>
  <si>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</si>
  <si>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</si>
  <si>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</si>
  <si>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</si>
  <si>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</si>
  <si>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</si>
  <si>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</si>
  <si>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</si>
  <si>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</si>
  <si>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</si>
  <si>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</si>
  <si>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</si>
  <si>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</si>
  <si>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</si>
  <si>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</si>
  <si>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</si>
  <si>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</si>
  <si>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</si>
  <si>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</si>
  <si>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</si>
  <si>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</si>
  <si>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</si>
  <si>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</si>
  <si>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</si>
  <si>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</si>
  <si>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</si>
  <si>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</si>
  <si>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</si>
  <si>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</si>
  <si>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</si>
  <si>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</si>
  <si>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</si>
  <si>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</si>
  <si>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</si>
  <si>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</si>
  <si>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</si>
  <si>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</si>
  <si>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</si>
  <si>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</si>
  <si>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</si>
  <si>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</si>
  <si>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</si>
  <si>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</si>
  <si>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</si>
  <si>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</si>
  <si>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</si>
  <si>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</si>
  <si>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</si>
  <si>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</si>
  <si>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</si>
  <si>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</si>
  <si>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</si>
  <si>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</si>
  <si>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</si>
  <si>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</si>
  <si>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</si>
  <si>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</si>
  <si>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</si>
  <si>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</si>
  <si>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</si>
  <si>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</si>
  <si>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</si>
  <si>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</si>
  <si>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</si>
  <si>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</si>
  <si>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</si>
  <si>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</si>
  <si>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</si>
  <si>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</si>
  <si>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</si>
  <si>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</si>
  <si>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</si>
  <si>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</si>
  <si>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</si>
  <si>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</si>
  <si>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</si>
  <si>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</si>
  <si>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</si>
  <si>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</si>
  <si>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</si>
  <si>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</si>
  <si>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</si>
  <si>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</si>
  <si>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</si>
  <si>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</si>
  <si>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</si>
  <si>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</si>
  <si>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</si>
  <si>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</si>
  <si>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</si>
  <si>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</si>
  <si>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</si>
  <si>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</si>
  <si>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</si>
  <si>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</si>
  <si>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</si>
  <si>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</si>
  <si>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</si>
  <si>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</si>
  <si>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</si>
  <si>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</si>
  <si>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</si>
  <si>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</si>
  <si>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</si>
  <si>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</si>
  <si>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</si>
  <si>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</si>
  <si>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</si>
  <si>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</si>
  <si>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</si>
  <si>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</si>
  <si>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</si>
  <si>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</si>
  <si>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</si>
  <si>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</si>
  <si>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</si>
  <si>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</si>
  <si>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</si>
  <si>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</si>
  <si>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</si>
  <si>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</si>
  <si>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</si>
  <si>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</si>
  <si>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</si>
  <si>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</si>
  <si>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</si>
  <si>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</si>
  <si>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</si>
  <si>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</si>
  <si>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</si>
  <si>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</si>
  <si>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</si>
  <si>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</si>
  <si>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</si>
  <si>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</si>
  <si>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</si>
  <si>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</si>
  <si>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</si>
  <si>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</si>
  <si>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</si>
  <si>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</si>
  <si>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</si>
  <si>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</si>
  <si>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</si>
  <si>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</si>
  <si>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</si>
  <si>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</si>
  <si>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</si>
  <si>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</si>
  <si>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</si>
  <si>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</si>
  <si>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</si>
  <si>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</si>
  <si>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</si>
  <si>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</si>
  <si>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</si>
  <si>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</si>
  <si>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</si>
  <si>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</si>
  <si>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</si>
  <si>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</si>
  <si>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</si>
  <si>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</si>
  <si>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</si>
  <si>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</si>
  <si>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</si>
  <si>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</si>
  <si>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</si>
  <si>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</si>
  <si>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</si>
  <si>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</si>
  <si>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</si>
  <si>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</si>
  <si>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</si>
  <si>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</si>
  <si>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</si>
  <si>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</si>
  <si>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</si>
  <si>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</si>
  <si>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</si>
  <si>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</si>
  <si>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</si>
  <si>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</si>
  <si>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</si>
  <si>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</si>
  <si>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</si>
  <si>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</si>
  <si>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</si>
  <si>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</si>
  <si>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</si>
  <si>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</si>
  <si>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</si>
  <si>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</si>
  <si>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</si>
  <si>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</si>
  <si>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</si>
  <si>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</si>
  <si>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</si>
  <si>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</si>
  <si>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</si>
  <si>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</si>
  <si>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</si>
  <si>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</si>
  <si>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</si>
  <si>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</si>
  <si>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</si>
  <si>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</si>
  <si>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</si>
  <si>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</si>
  <si>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</si>
  <si>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</si>
  <si>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</si>
  <si>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</si>
  <si>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</si>
  <si>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</si>
  <si>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</si>
  <si>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</si>
  <si>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</si>
  <si>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</si>
  <si>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</si>
  <si>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</si>
  <si>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</si>
  <si>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</si>
  <si>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</si>
  <si>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</si>
  <si>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</si>
  <si>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</si>
  <si>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</si>
  <si>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</si>
  <si>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</si>
  <si>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</si>
  <si>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</si>
  <si>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</si>
  <si>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</si>
  <si>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</si>
  <si>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</si>
  <si>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</si>
  <si>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</si>
  <si>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</si>
  <si>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</si>
  <si>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</si>
  <si>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</si>
  <si>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</si>
  <si>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</si>
  <si>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</si>
  <si>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</si>
  <si>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</si>
  <si>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</si>
  <si>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</si>
  <si>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</si>
  <si>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</si>
  <si>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</si>
  <si>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</si>
  <si>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</si>
  <si>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</si>
  <si>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</si>
  <si>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</si>
  <si>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</si>
  <si>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</si>
  <si>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</si>
  <si>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</si>
  <si>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</si>
  <si>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</si>
  <si>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</si>
  <si>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</si>
  <si>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</si>
  <si>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</si>
  <si>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</si>
  <si>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</si>
  <si>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</si>
  <si>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</si>
  <si>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</si>
  <si>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</si>
  <si>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</si>
  <si>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</si>
  <si>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</si>
  <si>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</si>
  <si>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</si>
  <si>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</si>
  <si>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</si>
  <si>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</si>
  <si>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</si>
  <si>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</si>
  <si>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</si>
  <si>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</si>
  <si>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</si>
  <si>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</si>
  <si>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</si>
  <si>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</si>
  <si>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</si>
  <si>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</si>
  <si>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</si>
  <si>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</si>
  <si>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</si>
  <si>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</si>
  <si>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</si>
  <si>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</si>
  <si>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</si>
  <si>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</si>
  <si>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</si>
  <si>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</si>
  <si>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</si>
  <si>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</si>
  <si>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</si>
  <si>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</si>
  <si>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</si>
  <si>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</si>
  <si>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</si>
  <si>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</si>
  <si>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</si>
  <si>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</si>
  <si>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</si>
  <si>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</si>
  <si>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</si>
  <si>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</si>
  <si>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</si>
  <si>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</si>
  <si>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</si>
  <si>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</si>
  <si>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</si>
  <si>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</si>
  <si>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</si>
  <si>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</si>
  <si>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</si>
  <si>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</si>
  <si>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</si>
  <si>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</si>
  <si>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</si>
  <si>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</si>
  <si>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</si>
  <si>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</si>
  <si>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</si>
  <si>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</si>
  <si>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</si>
  <si>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</si>
  <si>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</si>
  <si>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</si>
  <si>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</si>
  <si>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</si>
  <si>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</si>
  <si>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</si>
  <si>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</si>
  <si>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</si>
  <si>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</si>
  <si>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</si>
  <si>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</si>
  <si>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</si>
  <si>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</si>
  <si>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</si>
  <si>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</si>
  <si>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</si>
  <si>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</si>
  <si>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</si>
  <si>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</si>
  <si>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</si>
  <si>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</si>
  <si>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</si>
  <si>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</si>
  <si>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</si>
  <si>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</si>
  <si>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</si>
  <si>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</si>
  <si>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</si>
  <si>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</si>
  <si>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</si>
  <si>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</si>
  <si>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</si>
  <si>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</si>
  <si>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</si>
  <si>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</si>
  <si>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</si>
  <si>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</si>
  <si>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</si>
  <si>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</si>
  <si>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</si>
  <si>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</si>
  <si>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</si>
  <si>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</si>
  <si>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</si>
  <si>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</si>
  <si>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</si>
  <si>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</si>
  <si>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</si>
  <si>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</si>
  <si>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</si>
  <si>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</si>
  <si>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</si>
  <si>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</si>
  <si>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</si>
  <si>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</si>
  <si>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</si>
  <si>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</si>
  <si>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</si>
  <si>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</si>
  <si>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</si>
  <si>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</si>
  <si>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</si>
  <si>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</si>
  <si>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</si>
  <si>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</si>
  <si>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</si>
  <si>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</si>
  <si>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</si>
  <si>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</si>
  <si>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</si>
  <si>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</si>
  <si>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</si>
  <si>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</si>
  <si>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</si>
  <si>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</si>
  <si>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</si>
  <si>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</si>
  <si>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</si>
  <si>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</si>
  <si>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</si>
  <si>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</si>
  <si>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</si>
  <si>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</si>
  <si>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</si>
  <si>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</si>
  <si>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</si>
  <si>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</si>
  <si>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</si>
  <si>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</si>
  <si>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</si>
  <si>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</si>
  <si>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</si>
  <si>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</si>
  <si>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</si>
  <si>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</si>
  <si>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</si>
  <si>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</si>
  <si>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</si>
  <si>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</si>
  <si>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</si>
  <si>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</si>
  <si>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</si>
  <si>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</si>
  <si>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</si>
  <si>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</si>
  <si>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</si>
  <si>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</si>
  <si>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</si>
  <si>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</si>
  <si>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</si>
  <si>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</si>
  <si>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</si>
  <si>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</si>
  <si>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</si>
  <si>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</si>
  <si>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</si>
  <si>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</si>
  <si>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</si>
  <si>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</si>
  <si>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</si>
  <si>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</si>
  <si>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</si>
  <si>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</si>
  <si>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</si>
  <si>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</si>
  <si>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</si>
  <si>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</si>
  <si>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</si>
  <si>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</si>
  <si>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</si>
  <si>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</si>
  <si>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</si>
  <si>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</si>
  <si>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</si>
  <si>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</si>
  <si>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</si>
  <si>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</si>
  <si>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</si>
  <si>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</si>
  <si>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</si>
  <si>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</si>
  <si>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</si>
  <si>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</si>
  <si>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</si>
  <si>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</si>
  <si>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</si>
  <si>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</si>
  <si>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</si>
  <si>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</si>
  <si>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</si>
  <si>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</si>
  <si>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</si>
  <si>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</si>
  <si>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</si>
  <si>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</si>
  <si>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</si>
  <si>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</si>
  <si>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</si>
  <si>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</si>
  <si>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</si>
  <si>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</si>
  <si>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</si>
  <si>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</si>
  <si>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</si>
  <si>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</si>
  <si>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</si>
  <si>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</si>
  <si>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</si>
  <si>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</si>
  <si>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</si>
  <si>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</si>
  <si>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</si>
  <si>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</si>
  <si>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</si>
  <si>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</si>
  <si>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</si>
  <si>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</si>
  <si>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</si>
  <si>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</si>
  <si>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</si>
  <si>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</si>
  <si>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</si>
  <si>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</si>
  <si>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</si>
  <si>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</si>
  <si>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</si>
  <si>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</si>
  <si>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</si>
  <si>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</si>
  <si>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</si>
  <si>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</si>
  <si>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</si>
  <si>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</si>
  <si>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</si>
  <si>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</si>
  <si>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</si>
  <si>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</si>
  <si>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</si>
  <si>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</si>
  <si>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</si>
  <si>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</si>
  <si>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</si>
  <si>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</si>
  <si>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</si>
  <si>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</si>
  <si>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</si>
  <si>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</si>
  <si>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</si>
  <si>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</si>
  <si>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</si>
  <si>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</si>
  <si>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</si>
  <si>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</si>
  <si>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</si>
  <si>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</si>
  <si>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</si>
  <si>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</si>
  <si>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</si>
  <si>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</si>
  <si>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</si>
  <si>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</si>
  <si>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</si>
  <si>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</si>
  <si>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</si>
  <si>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</si>
  <si>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</si>
  <si>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</si>
  <si>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</si>
  <si>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</si>
  <si>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</si>
  <si>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</si>
  <si>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</si>
  <si>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</si>
  <si>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</si>
  <si>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</si>
  <si>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</si>
  <si>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</si>
  <si>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</si>
  <si>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</si>
  <si>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</si>
  <si>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</si>
  <si>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</si>
  <si>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</si>
  <si>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</si>
  <si>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</si>
  <si>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</si>
  <si>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</si>
  <si>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</si>
  <si>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</si>
  <si>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</si>
  <si>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</si>
  <si>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</si>
  <si>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</si>
  <si>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</si>
  <si>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</si>
  <si>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</si>
  <si>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</si>
  <si>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</si>
  <si>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</si>
  <si>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</si>
  <si>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</si>
  <si>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</si>
  <si>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</si>
  <si>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</si>
  <si>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</si>
  <si>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</si>
  <si>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</si>
  <si>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</si>
  <si>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</si>
  <si>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</si>
  <si>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</si>
  <si>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</si>
  <si>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</si>
  <si>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</si>
  <si>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</si>
  <si>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</si>
  <si>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</si>
  <si>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</si>
  <si>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</si>
  <si>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</si>
  <si>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</si>
  <si>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</si>
  <si>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</si>
  <si>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</si>
  <si>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</si>
  <si>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</si>
  <si>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</si>
  <si>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</si>
  <si>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</si>
  <si>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</si>
  <si>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</si>
  <si>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</si>
  <si>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</si>
  <si>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</si>
  <si>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</si>
  <si>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</si>
  <si>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</si>
  <si>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</si>
  <si>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</si>
  <si>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</si>
  <si>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</si>
  <si>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</si>
  <si>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</si>
  <si>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</si>
  <si>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</si>
  <si>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</si>
  <si>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</si>
  <si>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</si>
  <si>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</si>
  <si>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</si>
  <si>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</si>
  <si>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</si>
  <si>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</si>
  <si>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</si>
  <si>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</si>
  <si>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</si>
  <si>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</si>
  <si>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</si>
  <si>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</si>
  <si>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</si>
  <si>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</si>
  <si>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</si>
  <si>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</si>
  <si>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</si>
  <si>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</si>
  <si>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</si>
  <si>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</si>
  <si>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</si>
  <si>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</si>
  <si>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</si>
  <si>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</si>
  <si>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</si>
  <si>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</si>
  <si>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</si>
  <si>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</si>
  <si>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</si>
  <si>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</si>
  <si>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</si>
  <si>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</si>
  <si>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</si>
  <si>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</si>
  <si>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</si>
  <si>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</si>
  <si>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</si>
  <si>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</si>
  <si>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</si>
  <si>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</si>
  <si>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</si>
  <si>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</si>
  <si>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</si>
  <si>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</si>
  <si>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</si>
  <si>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</si>
  <si>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</si>
  <si>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</si>
  <si>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</si>
  <si>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</si>
  <si>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</si>
  <si>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</si>
  <si>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</si>
  <si>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</si>
  <si>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</si>
  <si>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</si>
  <si>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</si>
  <si>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</si>
  <si>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</si>
  <si>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</si>
  <si>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</si>
  <si>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</si>
  <si>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</si>
  <si>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</si>
  <si>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</si>
  <si>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</si>
  <si>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</si>
  <si>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</si>
  <si>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</si>
  <si>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</si>
  <si>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</si>
  <si>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</si>
  <si>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</si>
  <si>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</si>
  <si>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</si>
  <si>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</si>
  <si>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</si>
  <si>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</si>
  <si>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</si>
  <si>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</si>
  <si>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</si>
  <si>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</si>
  <si>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</si>
  <si>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</si>
  <si>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</si>
  <si>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</si>
  <si>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</si>
  <si>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</si>
  <si>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</si>
  <si>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</si>
  <si>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</si>
  <si>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</si>
  <si>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</si>
  <si>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</si>
  <si>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</si>
  <si>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</si>
  <si>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</si>
  <si>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</si>
  <si>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</si>
  <si>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</si>
  <si>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</si>
  <si>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</si>
  <si>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</si>
  <si>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</si>
  <si>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</si>
  <si>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</si>
  <si>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</si>
  <si>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</si>
  <si>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</si>
  <si>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</si>
  <si>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</si>
  <si>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</si>
  <si>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</si>
  <si>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</si>
  <si>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</si>
  <si>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</si>
  <si>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</si>
  <si>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</si>
  <si>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</si>
  <si>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</si>
  <si>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</si>
  <si>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</si>
  <si>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</si>
  <si>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</si>
  <si>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</si>
  <si>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</si>
  <si>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</si>
  <si>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</si>
  <si>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</si>
  <si>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</si>
  <si>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</si>
  <si>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</si>
  <si>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</si>
  <si>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</si>
  <si>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</si>
  <si>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</si>
  <si>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</si>
  <si>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</si>
  <si>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</si>
  <si>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</si>
  <si>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</si>
  <si>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</si>
  <si>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</si>
  <si>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</si>
  <si>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</si>
  <si>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</si>
  <si>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</si>
  <si>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</si>
  <si>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</si>
  <si>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</si>
  <si>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</si>
  <si>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</si>
  <si>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</si>
  <si>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</si>
  <si>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</si>
  <si>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</si>
  <si>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</si>
  <si>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</si>
  <si>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</si>
  <si>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</si>
  <si>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</si>
  <si>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</si>
  <si>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</si>
  <si>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</si>
  <si>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</si>
  <si>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</si>
  <si>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</si>
  <si>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</si>
  <si>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</si>
  <si>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</si>
  <si>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</si>
  <si>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</si>
  <si>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</si>
  <si>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</si>
  <si>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</si>
  <si>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</si>
  <si>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</si>
  <si>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</si>
  <si>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</si>
  <si>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</si>
  <si>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</si>
  <si>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</si>
  <si>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</si>
  <si>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</si>
  <si>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</si>
  <si>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</si>
  <si>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</si>
  <si>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</si>
  <si>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</si>
  <si>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</si>
  <si>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</si>
  <si>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</si>
  <si>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</si>
  <si>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</si>
  <si>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</si>
  <si>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</si>
  <si>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</si>
  <si>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</si>
  <si>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</si>
  <si>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</si>
  <si>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</si>
  <si>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</si>
  <si>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</si>
  <si>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</si>
  <si>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</si>
  <si>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</si>
  <si>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</si>
  <si>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</si>
  <si>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</si>
  <si>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</si>
  <si>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</si>
  <si>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</si>
  <si>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</si>
  <si>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</si>
  <si>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</si>
  <si>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</si>
  <si>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</si>
  <si>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</si>
  <si>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</si>
  <si>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</si>
  <si>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</si>
  <si>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</si>
  <si>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</si>
  <si>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</si>
  <si>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</si>
  <si>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</si>
  <si>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</si>
  <si>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</si>
  <si>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</si>
  <si>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</si>
  <si>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</si>
  <si>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</si>
  <si>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</si>
  <si>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</si>
  <si>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</si>
  <si>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</si>
  <si>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</si>
  <si>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</si>
  <si>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</si>
  <si>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</si>
  <si>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</si>
  <si>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</si>
  <si>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</si>
  <si>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</si>
  <si>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</si>
  <si>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</si>
  <si>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</si>
  <si>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</si>
  <si>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</si>
  <si>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</si>
  <si>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</si>
  <si>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</si>
  <si>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</si>
  <si>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</si>
  <si>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</si>
  <si>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</si>
  <si>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</si>
  <si>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</si>
  <si>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</si>
  <si>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</si>
  <si>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</si>
  <si>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</si>
  <si>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</si>
  <si>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</si>
  <si>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</si>
  <si>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</si>
  <si>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</si>
  <si>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</si>
  <si>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</si>
  <si>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</si>
  <si>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</si>
  <si>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</si>
  <si>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</si>
  <si>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</si>
  <si>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</si>
  <si>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</si>
  <si>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</si>
  <si>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</si>
  <si>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</si>
  <si>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</si>
  <si>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</si>
  <si>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</si>
  <si>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</si>
  <si>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</si>
  <si>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</si>
  <si>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</si>
  <si>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</si>
  <si>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</si>
  <si>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</si>
  <si>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</si>
  <si>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</si>
  <si>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</si>
  <si>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</si>
  <si>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</si>
  <si>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</si>
  <si>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</si>
  <si>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</si>
  <si>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</si>
  <si>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</si>
  <si>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</si>
  <si>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</si>
  <si>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</si>
  <si>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</si>
  <si>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</si>
  <si>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</si>
  <si>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</si>
  <si>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</si>
  <si>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</si>
  <si>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</si>
  <si>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</si>
  <si>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</si>
  <si>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</si>
  <si>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</si>
  <si>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</si>
  <si>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</si>
  <si>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</si>
  <si>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</si>
  <si>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</si>
  <si>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</si>
  <si>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</si>
  <si>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</si>
  <si>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</si>
  <si>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</si>
  <si>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</si>
  <si>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</si>
  <si>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</si>
  <si>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</si>
  <si>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</si>
  <si>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</si>
  <si>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</si>
  <si>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</si>
  <si>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</si>
  <si>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</si>
  <si>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</si>
  <si>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</si>
  <si>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</si>
  <si>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</si>
  <si>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</si>
  <si>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</si>
  <si>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</si>
  <si>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</si>
  <si>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</si>
  <si>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</si>
  <si>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</si>
  <si>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</si>
  <si>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</si>
  <si>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</si>
  <si>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</si>
  <si>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</si>
  <si>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</si>
  <si>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</si>
  <si>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</si>
  <si>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</si>
  <si>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</si>
  <si>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</si>
  <si>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</si>
  <si>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</si>
  <si>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</si>
  <si>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</si>
  <si>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</si>
  <si>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</si>
  <si>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</si>
  <si>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</si>
  <si>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</si>
  <si>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</si>
  <si>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</si>
  <si>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</si>
  <si>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</si>
  <si>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</si>
  <si>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</si>
  <si>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</si>
  <si>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</si>
  <si>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</si>
  <si>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</si>
  <si>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</si>
  <si>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</si>
  <si>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</si>
  <si>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</si>
  <si>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</si>
  <si>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</si>
  <si>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</si>
  <si>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</si>
  <si>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</si>
  <si>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</si>
  <si>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</si>
  <si>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</si>
  <si>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</si>
  <si>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</si>
  <si>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</si>
  <si>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</si>
  <si>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</si>
  <si>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</si>
  <si>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</si>
  <si>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</si>
  <si>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</si>
  <si>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</si>
  <si>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</si>
  <si>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</si>
  <si>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</si>
  <si>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</si>
  <si>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</si>
  <si>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</si>
  <si>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</si>
  <si>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</si>
  <si>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</si>
  <si>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</si>
  <si>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</si>
  <si>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</si>
  <si>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</si>
  <si>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</si>
  <si>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</si>
  <si>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</si>
  <si>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</si>
  <si>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</si>
  <si>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</si>
  <si>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</si>
  <si>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</si>
  <si>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</si>
  <si>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</si>
  <si>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</si>
  <si>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</si>
  <si>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</si>
  <si>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</si>
  <si>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</si>
  <si>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</si>
  <si>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</si>
  <si>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</si>
  <si>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</si>
  <si>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</si>
  <si>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</si>
  <si>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</si>
  <si>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</si>
  <si>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</si>
  <si>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</si>
  <si>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</si>
  <si>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</si>
  <si>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</si>
  <si>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</si>
  <si>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</si>
  <si>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</si>
  <si>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</si>
  <si>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</si>
  <si>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</si>
  <si>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</si>
  <si>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</si>
  <si>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</si>
  <si>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</si>
  <si>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</si>
  <si>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</si>
  <si>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</si>
  <si>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</si>
  <si>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</si>
  <si>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</si>
  <si>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</si>
  <si>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</si>
  <si>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</si>
  <si>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</si>
  <si>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</si>
  <si>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</si>
  <si>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</si>
  <si>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</si>
  <si>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</si>
  <si>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</si>
  <si>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</si>
  <si>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</si>
  <si>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</si>
  <si>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</si>
  <si>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</si>
  <si>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</si>
  <si>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</si>
  <si>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</si>
  <si>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</si>
  <si>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</si>
  <si>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</si>
  <si>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</si>
  <si>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</si>
  <si>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</si>
  <si>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</si>
  <si>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</si>
  <si>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</si>
  <si>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</si>
  <si>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</si>
  <si>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</si>
  <si>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</si>
  <si>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</si>
  <si>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</si>
  <si>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</si>
  <si>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</si>
  <si>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</si>
  <si>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</si>
  <si>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</si>
  <si>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</si>
  <si>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</si>
  <si>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</si>
  <si>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</si>
  <si>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</si>
  <si>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</si>
  <si>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</si>
  <si>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</si>
  <si>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</si>
  <si>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</si>
  <si>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</si>
  <si>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</si>
  <si>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</si>
  <si>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</si>
  <si>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</si>
  <si>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</si>
  <si>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</si>
  <si>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</si>
  <si>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</si>
  <si>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</si>
  <si>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</si>
  <si>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</si>
  <si>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</si>
  <si>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</si>
  <si>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</si>
  <si>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</si>
  <si>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</si>
  <si>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</si>
  <si>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</si>
  <si>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</si>
  <si>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</si>
  <si>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</si>
  <si>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</si>
  <si>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</si>
  <si>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</si>
  <si>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</si>
  <si>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</si>
  <si>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</si>
  <si>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</si>
  <si>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</si>
  <si>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</si>
  <si>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</si>
  <si>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</si>
  <si>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</si>
  <si>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</si>
  <si>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</si>
  <si>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</si>
  <si>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</si>
  <si>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</si>
  <si>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</si>
  <si>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</si>
  <si>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</si>
  <si>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</si>
  <si>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</si>
  <si>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</si>
  <si>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</si>
  <si>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</si>
  <si>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</si>
  <si>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</si>
  <si>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</si>
  <si>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</si>
  <si>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</si>
  <si>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</si>
  <si>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</si>
  <si>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</si>
  <si>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</si>
  <si>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</si>
  <si>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</si>
  <si>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</si>
  <si>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</si>
  <si>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</si>
  <si>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</si>
  <si>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</si>
  <si>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</si>
  <si>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</si>
  <si>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</si>
  <si>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</si>
  <si>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</si>
  <si>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</si>
  <si>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</si>
  <si>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</si>
  <si>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</si>
  <si>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</si>
  <si>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</si>
  <si>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</si>
  <si>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</si>
  <si>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</si>
  <si>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</si>
  <si>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</si>
  <si>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</si>
  <si>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</si>
  <si>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</si>
  <si>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</si>
  <si>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</si>
  <si>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</si>
  <si>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</si>
  <si>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</si>
  <si>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</si>
  <si>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</si>
  <si>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</si>
  <si>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</si>
  <si>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</si>
  <si>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</si>
  <si>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</si>
  <si>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</si>
  <si>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</si>
  <si>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</si>
  <si>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</si>
  <si>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</si>
  <si>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</si>
  <si>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</si>
  <si>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</si>
  <si>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</si>
  <si>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</si>
  <si>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</si>
  <si>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</si>
  <si>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</si>
  <si>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</si>
  <si>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</si>
  <si>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</si>
  <si>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</si>
  <si>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</si>
  <si>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</si>
  <si>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</si>
  <si>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</si>
  <si>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</si>
  <si>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</si>
  <si>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</si>
  <si>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</si>
  <si>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</si>
  <si>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</si>
  <si>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</si>
  <si>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</si>
  <si>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</si>
  <si>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</si>
  <si>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</si>
  <si>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</si>
  <si>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</si>
  <si>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</si>
  <si>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</si>
  <si>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</si>
  <si>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</si>
  <si>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</si>
  <si>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</si>
  <si>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</si>
  <si>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</si>
  <si>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</si>
  <si>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</si>
  <si>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</si>
  <si>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</si>
  <si>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</si>
  <si>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</si>
  <si>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</si>
  <si>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</si>
  <si>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</si>
  <si>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</si>
  <si>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</si>
  <si>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</si>
  <si>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</si>
  <si>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</si>
  <si>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</si>
  <si>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</si>
  <si>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</si>
  <si>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</si>
  <si>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</si>
  <si>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</si>
  <si>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</si>
  <si>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</si>
  <si>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</si>
  <si>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</si>
  <si>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</si>
  <si>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</si>
  <si>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</si>
  <si>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</si>
  <si>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</si>
  <si>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</si>
  <si>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</si>
  <si>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</si>
  <si>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</si>
  <si>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</si>
  <si>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</si>
  <si>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</si>
  <si>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</si>
  <si>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</si>
  <si>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</si>
  <si>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</si>
  <si>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</si>
  <si>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</si>
  <si>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</si>
  <si>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</si>
  <si>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</si>
  <si>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</si>
  <si>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</si>
  <si>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</si>
  <si>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</si>
  <si>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</si>
  <si>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</si>
  <si>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</si>
  <si>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</si>
  <si>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</si>
  <si>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</si>
  <si>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</si>
  <si>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</si>
  <si>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</si>
  <si>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</si>
  <si>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</si>
  <si>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</si>
  <si>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</si>
  <si>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</si>
  <si>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</si>
  <si>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</si>
  <si>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</si>
  <si>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</si>
  <si>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</si>
  <si>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</si>
  <si>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</si>
  <si>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</si>
  <si>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</si>
  <si>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</si>
  <si>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</si>
  <si>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</si>
  <si>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</si>
  <si>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</si>
  <si>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</si>
  <si>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</si>
  <si>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</si>
  <si>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</si>
  <si>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</si>
  <si>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</si>
  <si>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</si>
  <si>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</si>
  <si>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</si>
  <si>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</si>
  <si>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</si>
  <si>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</si>
  <si>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</si>
  <si>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</si>
  <si>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</si>
  <si>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</si>
  <si>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</si>
  <si>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</si>
  <si>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</si>
  <si>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</si>
  <si>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</si>
  <si>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</si>
  <si>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</si>
  <si>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</si>
  <si>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</si>
  <si>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</si>
  <si>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</si>
  <si>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</si>
  <si>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</si>
  <si>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</si>
  <si>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</si>
  <si>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</si>
  <si>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</si>
  <si>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</si>
  <si>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</si>
  <si>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</si>
  <si>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</si>
  <si>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</si>
  <si>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</si>
  <si>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</si>
  <si>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</si>
  <si>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</si>
  <si>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</si>
  <si>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</si>
  <si>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</si>
  <si>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</si>
  <si>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</si>
  <si>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</si>
  <si>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</si>
  <si>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</si>
  <si>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</si>
  <si>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</si>
  <si>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</si>
  <si>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</si>
  <si>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</si>
  <si>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</si>
  <si>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</si>
  <si>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</si>
  <si>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</si>
  <si>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</si>
  <si>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</si>
  <si>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</si>
  <si>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</si>
  <si>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</si>
  <si>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</si>
  <si>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</si>
  <si>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</si>
  <si>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</si>
  <si>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</si>
  <si>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</si>
  <si>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</si>
  <si>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</si>
  <si>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</si>
  <si>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</si>
  <si>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</si>
  <si>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</si>
  <si>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</si>
  <si>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</si>
  <si>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</si>
  <si>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</si>
  <si>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</si>
  <si>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</si>
  <si>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</si>
  <si>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</si>
  <si>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</si>
  <si>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</si>
  <si>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</si>
  <si>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</si>
  <si>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</si>
  <si>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</si>
  <si>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</si>
  <si>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</si>
  <si>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</si>
  <si>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</si>
  <si>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</si>
  <si>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</si>
  <si>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</si>
  <si>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</si>
  <si>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</si>
  <si>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</si>
  <si>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</si>
  <si>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</si>
  <si>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</si>
  <si>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</si>
  <si>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</si>
  <si>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</si>
  <si>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</si>
  <si>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</si>
  <si>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</si>
  <si>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</si>
  <si>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</si>
  <si>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</si>
  <si>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</si>
  <si>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</si>
  <si>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</si>
  <si>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</si>
  <si>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</si>
  <si>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</si>
  <si>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</si>
  <si>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</si>
  <si>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</si>
  <si>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</si>
  <si>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</si>
  <si>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</si>
  <si>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</si>
  <si>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</si>
  <si>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</si>
  <si>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</si>
  <si>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</si>
  <si>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</si>
  <si>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</si>
  <si>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</si>
  <si>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</si>
  <si>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</si>
  <si>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</si>
  <si>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</si>
  <si>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</si>
  <si>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</si>
  <si>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</si>
  <si>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</si>
  <si>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</si>
  <si>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</si>
  <si>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</si>
  <si>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</si>
  <si>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</si>
  <si>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</si>
  <si>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</si>
  <si>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</si>
  <si>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</si>
  <si>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</si>
  <si>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</si>
  <si>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</si>
  <si>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</si>
  <si>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</si>
  <si>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</si>
  <si>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</si>
  <si>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</si>
  <si>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</si>
  <si>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</si>
  <si>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</si>
  <si>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</si>
  <si>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</si>
  <si>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</si>
  <si>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</si>
  <si>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</si>
  <si>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</si>
  <si>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</si>
  <si>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</si>
  <si>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</si>
  <si>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</si>
  <si>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</si>
  <si>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</si>
  <si>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</si>
  <si>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</si>
  <si>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</si>
  <si>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</si>
  <si>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</si>
  <si>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</si>
  <si>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</si>
  <si>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</si>
  <si>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</si>
  <si>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</si>
  <si>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</si>
  <si>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</si>
  <si>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</si>
  <si>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</si>
  <si>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</si>
  <si>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</si>
  <si>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</si>
  <si>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</si>
  <si>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</si>
  <si>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</si>
  <si>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</si>
  <si>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</si>
  <si>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</si>
  <si>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</si>
  <si>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</si>
  <si>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</si>
  <si>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</si>
  <si>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</si>
  <si>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</si>
  <si>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</si>
  <si>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</si>
  <si>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</si>
  <si>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</si>
  <si>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</si>
  <si>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</si>
  <si>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</si>
  <si>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</si>
  <si>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</si>
  <si>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</si>
  <si>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</si>
  <si>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</si>
  <si>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</si>
  <si>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</si>
  <si>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</si>
  <si>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</si>
  <si>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</si>
  <si>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</si>
  <si>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</si>
  <si>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</si>
  <si>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</si>
  <si>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</si>
  <si>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</si>
  <si>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</si>
  <si>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</si>
  <si>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</si>
  <si>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</si>
  <si>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</si>
  <si>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</si>
  <si>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</si>
  <si>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</si>
  <si>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</si>
  <si>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</si>
  <si>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</si>
  <si>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</si>
  <si>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</si>
  <si>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</si>
  <si>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</si>
  <si>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</si>
  <si>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</si>
  <si>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</si>
  <si>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</si>
  <si>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</si>
  <si>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</si>
  <si>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</si>
  <si>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</si>
  <si>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</si>
  <si>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</si>
  <si>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</si>
  <si>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</si>
  <si>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</si>
  <si>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</si>
  <si>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</si>
  <si>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</si>
  <si>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</si>
  <si>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</si>
  <si>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</si>
  <si>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</si>
  <si>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</si>
  <si>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</si>
  <si>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</si>
  <si>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</si>
  <si>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</si>
  <si>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</si>
  <si>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</si>
  <si>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</si>
  <si>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</si>
  <si>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</si>
  <si>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</si>
  <si>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</si>
  <si>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</si>
  <si>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</si>
  <si>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</si>
  <si>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</si>
  <si>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</si>
  <si>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</si>
  <si>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</si>
  <si>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</si>
  <si>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</si>
  <si>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</si>
  <si>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</si>
  <si>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</si>
  <si>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</si>
  <si>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</si>
  <si>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</si>
  <si>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</si>
  <si>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</si>
  <si>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</si>
  <si>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</si>
  <si>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</si>
  <si>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</si>
  <si>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</si>
  <si>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</si>
  <si>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</si>
  <si>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</si>
  <si>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</si>
  <si>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</si>
  <si>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</si>
  <si>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</si>
  <si>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</si>
  <si>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</si>
  <si>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</si>
  <si>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</si>
  <si>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</si>
  <si>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</si>
  <si>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</si>
  <si>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</si>
  <si>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</si>
  <si>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</si>
  <si>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</si>
  <si>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</si>
  <si>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</si>
  <si>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</si>
  <si>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</si>
  <si>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</si>
  <si>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</si>
  <si>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</si>
  <si>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</si>
  <si>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</si>
  <si>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</si>
  <si>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</si>
  <si>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</si>
  <si>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</si>
  <si>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</si>
  <si>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</si>
  <si>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</si>
  <si>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</si>
  <si>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</si>
  <si>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</si>
  <si>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</si>
  <si>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</si>
  <si>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</si>
  <si>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</si>
  <si>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</si>
  <si>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</si>
  <si>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</si>
  <si>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</si>
  <si>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</si>
  <si>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</si>
  <si>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</si>
  <si>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</si>
  <si>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</si>
  <si>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</si>
  <si>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</si>
  <si>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</si>
  <si>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</si>
  <si>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</si>
  <si>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</si>
  <si>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</si>
  <si>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</si>
  <si>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</si>
  <si>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</si>
  <si>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</si>
  <si>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</si>
  <si>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</si>
  <si>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</si>
  <si>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</si>
  <si>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</si>
  <si>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</si>
  <si>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</si>
  <si>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</si>
  <si>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</si>
  <si>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</si>
  <si>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</si>
  <si>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</si>
  <si>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</si>
  <si>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</si>
  <si>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</si>
  <si>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</si>
  <si>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</si>
  <si>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</si>
  <si>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</si>
  <si>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</si>
  <si>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</si>
  <si>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</si>
  <si>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</si>
  <si>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</si>
  <si>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</si>
  <si>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</si>
  <si>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</si>
  <si>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</si>
  <si>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</si>
  <si>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</si>
  <si>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</si>
  <si>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</si>
  <si>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</si>
  <si>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</si>
  <si>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</si>
  <si>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</si>
  <si>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</si>
  <si>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</si>
  <si>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</si>
  <si>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</si>
  <si>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</si>
  <si>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</si>
  <si>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</si>
  <si>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</si>
  <si>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</si>
  <si>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</si>
  <si>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</si>
  <si>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</si>
  <si>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</si>
  <si>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</si>
  <si>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</si>
  <si>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</si>
  <si>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</si>
  <si>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</si>
  <si>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</si>
  <si>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</si>
  <si>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</si>
  <si>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</si>
  <si>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</si>
  <si>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</si>
  <si>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</si>
  <si>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</si>
  <si>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</si>
  <si>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</si>
  <si>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</si>
  <si>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</si>
  <si>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</si>
  <si>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</si>
  <si>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</si>
  <si>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</si>
  <si>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</si>
  <si>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</si>
  <si>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</si>
  <si>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</si>
  <si>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</si>
  <si>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</si>
  <si>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</si>
  <si>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</si>
  <si>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</si>
  <si>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</si>
  <si>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</si>
  <si>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</si>
  <si>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</si>
  <si>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</si>
  <si>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</si>
  <si>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</si>
  <si>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</si>
  <si>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</si>
  <si>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</si>
  <si>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</si>
  <si>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</si>
  <si>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</si>
  <si>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</si>
  <si>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</si>
  <si>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</si>
  <si>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</si>
  <si>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</si>
  <si>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</si>
  <si>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</si>
  <si>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</si>
  <si>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</si>
  <si>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</si>
  <si>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</si>
  <si>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</si>
  <si>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</si>
  <si>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</si>
  <si>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</si>
  <si>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</si>
  <si>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</si>
  <si>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</si>
  <si>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</si>
  <si>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</si>
  <si>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</si>
  <si>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</si>
  <si>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</si>
  <si>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</si>
  <si>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</si>
  <si>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</si>
  <si>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</si>
  <si>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</si>
  <si>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</si>
  <si>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</si>
  <si>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</si>
  <si>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</si>
  <si>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</si>
  <si>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</si>
  <si>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</si>
  <si>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</si>
  <si>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</si>
  <si>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</si>
  <si>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</si>
  <si>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</si>
  <si>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</si>
  <si>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</si>
  <si>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</si>
  <si>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</si>
  <si>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</si>
  <si>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</si>
  <si>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</si>
  <si>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</si>
  <si>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</si>
  <si>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</si>
  <si>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</si>
  <si>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</si>
  <si>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</si>
  <si>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</si>
  <si>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</si>
  <si>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</si>
  <si>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</si>
  <si>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</si>
  <si>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</si>
  <si>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</si>
  <si>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</si>
  <si>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</si>
  <si>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</si>
  <si>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</si>
  <si>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</si>
  <si>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</si>
  <si>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</si>
  <si>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</si>
  <si>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</si>
  <si>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</si>
  <si>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</si>
  <si>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</si>
  <si>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</si>
  <si>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</si>
  <si>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</si>
  <si>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</si>
  <si>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</si>
  <si>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</si>
  <si>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</si>
  <si>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</si>
  <si>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</si>
  <si>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</si>
  <si>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</si>
  <si>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</si>
  <si>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</si>
  <si>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</si>
  <si>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</si>
  <si>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</si>
  <si>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</si>
  <si>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</si>
  <si>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</si>
  <si>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</si>
  <si>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</si>
  <si>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</si>
  <si>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</si>
  <si>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</si>
  <si>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</si>
  <si>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</si>
  <si>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</si>
  <si>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</si>
  <si>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</si>
  <si>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</si>
  <si>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</si>
  <si>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</si>
  <si>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</si>
  <si>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</si>
  <si>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</si>
  <si>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</si>
  <si>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</si>
  <si>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</si>
  <si>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</si>
  <si>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</si>
  <si>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</si>
  <si>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</si>
  <si>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</si>
  <si>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</si>
  <si>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</si>
  <si>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</si>
  <si>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</si>
  <si>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</si>
  <si>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</si>
  <si>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</si>
  <si>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</si>
  <si>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</si>
  <si>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</si>
  <si>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</si>
  <si>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</si>
  <si>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</si>
  <si>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</si>
  <si>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</si>
  <si>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</si>
  <si>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</si>
  <si>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</si>
  <si>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</si>
  <si>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</si>
  <si>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</si>
  <si>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</si>
  <si>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</si>
  <si>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</si>
  <si>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</si>
  <si>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</si>
  <si>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</si>
  <si>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</si>
  <si>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</si>
  <si>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</si>
  <si>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</si>
  <si>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</si>
  <si>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</si>
  <si>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</si>
  <si>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</si>
  <si>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</si>
  <si>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</si>
  <si>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</si>
  <si>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</si>
  <si>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</si>
  <si>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</si>
  <si>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</si>
  <si>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</si>
  <si>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</si>
  <si>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</si>
  <si>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</si>
  <si>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</si>
  <si>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</si>
  <si>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</si>
  <si>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</si>
  <si>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</si>
  <si>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</si>
  <si>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</si>
  <si>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</si>
  <si>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</si>
  <si>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</si>
  <si>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</si>
  <si>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</si>
  <si>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</si>
  <si>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</si>
  <si>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</si>
  <si>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</si>
  <si>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</si>
  <si>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</si>
  <si>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</si>
  <si>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</si>
  <si>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</si>
  <si>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</si>
  <si>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</si>
  <si>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</si>
  <si>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</si>
  <si>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</si>
  <si>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</si>
  <si>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</si>
  <si>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</si>
  <si>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</si>
  <si>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</si>
  <si>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</si>
  <si>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</si>
  <si>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</si>
  <si>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</si>
  <si>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</si>
  <si>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</si>
  <si>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</si>
  <si>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</si>
  <si>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</si>
  <si>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</si>
  <si>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</si>
  <si>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</si>
  <si>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</si>
  <si>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</si>
  <si>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</si>
  <si>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</si>
  <si>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</si>
  <si>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</si>
  <si>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</si>
  <si>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</si>
  <si>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</si>
  <si>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</si>
  <si>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</si>
  <si>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</si>
  <si>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</si>
  <si>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</si>
  <si>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</si>
  <si>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</si>
  <si>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</si>
  <si>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</si>
  <si>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</si>
  <si>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</si>
  <si>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</si>
  <si>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</si>
  <si>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</si>
  <si>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</si>
  <si>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</si>
  <si>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</si>
  <si>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</si>
  <si>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</si>
  <si>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</si>
  <si>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</si>
  <si>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</si>
  <si>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</si>
  <si>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</si>
  <si>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</si>
  <si>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</si>
  <si>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</si>
  <si>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</si>
  <si>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</si>
  <si>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</si>
  <si>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</si>
  <si>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</si>
  <si>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</si>
  <si>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</si>
  <si>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</si>
  <si>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</si>
  <si>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</si>
  <si>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</si>
  <si>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</si>
  <si>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</si>
  <si>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</si>
  <si>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</si>
  <si>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</si>
  <si>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</si>
  <si>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</si>
  <si>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</si>
  <si>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</si>
  <si>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</si>
  <si>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</si>
  <si>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</si>
  <si>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</si>
  <si>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</si>
  <si>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</si>
  <si>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</si>
  <si>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</si>
  <si>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</si>
  <si>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</si>
  <si>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</si>
  <si>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</si>
  <si>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</si>
  <si>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</si>
  <si>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</si>
  <si>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</si>
  <si>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</si>
  <si>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</si>
  <si>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</si>
  <si>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</si>
  <si>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</si>
  <si>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</si>
  <si>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</si>
  <si>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</si>
  <si>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</si>
  <si>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</si>
  <si>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</si>
  <si>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</si>
  <si>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</si>
  <si>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</si>
  <si>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</si>
  <si>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</si>
  <si>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</si>
  <si>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</si>
  <si>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</si>
  <si>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</si>
  <si>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</si>
  <si>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</si>
  <si>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</si>
  <si>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</si>
  <si>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</si>
  <si>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</si>
  <si>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</si>
  <si>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</si>
  <si>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</si>
  <si>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</si>
  <si>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</si>
  <si>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</si>
  <si>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</si>
  <si>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</si>
  <si>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</si>
  <si>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</si>
  <si>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</si>
  <si>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</si>
  <si>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</si>
  <si>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</si>
  <si>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</si>
  <si>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</si>
  <si>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</si>
  <si>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</si>
  <si>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</si>
  <si>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</si>
  <si>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</si>
  <si>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</si>
  <si>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</si>
  <si>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</si>
  <si>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</si>
  <si>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</si>
  <si>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</si>
  <si>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</si>
  <si>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</si>
  <si>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</si>
  <si>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</si>
  <si>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</si>
  <si>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</si>
  <si>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</si>
  <si>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</si>
  <si>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</si>
  <si>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</si>
  <si>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</si>
  <si>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</si>
  <si>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</si>
  <si>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</si>
  <si>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</si>
  <si>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</si>
  <si>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</si>
  <si>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</si>
  <si>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</si>
  <si>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</si>
  <si>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</si>
  <si>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</si>
  <si>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</si>
  <si>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</si>
  <si>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</si>
  <si>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</si>
  <si>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</si>
  <si>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</si>
  <si>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</si>
  <si>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</si>
  <si>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</si>
  <si>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</si>
  <si>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</si>
  <si>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</si>
  <si>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</si>
  <si>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</si>
  <si>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</si>
  <si>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</si>
  <si>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</si>
  <si>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</si>
  <si>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</si>
  <si>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</si>
  <si>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</si>
  <si>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</si>
  <si>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</si>
  <si>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</si>
  <si>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</si>
  <si>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</si>
  <si>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</si>
  <si>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</si>
  <si>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</si>
  <si>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</si>
  <si>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</si>
  <si>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</si>
  <si>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</si>
  <si>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</si>
  <si>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</si>
  <si>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</si>
  <si>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</si>
  <si>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</si>
  <si>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</si>
  <si>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</si>
  <si>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</si>
  <si>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</si>
  <si>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</si>
  <si>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</si>
  <si>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</si>
  <si>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</si>
  <si>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</si>
  <si>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</si>
  <si>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</si>
  <si>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</si>
  <si>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</si>
  <si>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</si>
  <si>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</si>
  <si>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</si>
  <si>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</si>
  <si>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</si>
  <si>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</si>
  <si>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</si>
  <si>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</si>
  <si>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</si>
  <si>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</si>
  <si>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</si>
  <si>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</si>
  <si>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</si>
  <si>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</si>
  <si>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</si>
  <si>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</si>
  <si>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</si>
  <si>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</si>
  <si>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</si>
  <si>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</si>
  <si>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</si>
  <si>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</si>
  <si>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</si>
  <si>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</si>
  <si>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</si>
  <si>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</si>
  <si>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</si>
  <si>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</si>
  <si>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</si>
  <si>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</si>
  <si>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</si>
  <si>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</si>
  <si>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</si>
  <si>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</si>
  <si>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</si>
  <si>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</si>
  <si>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</si>
  <si>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</si>
  <si>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</si>
  <si>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</si>
  <si>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</si>
  <si>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</si>
  <si>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</si>
  <si>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</si>
  <si>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</si>
  <si>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</si>
  <si>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</si>
  <si>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</si>
  <si>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</si>
  <si>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</si>
  <si>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</si>
  <si>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</si>
  <si>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</si>
  <si>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</si>
  <si>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</si>
  <si>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</si>
  <si>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</si>
  <si>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</si>
  <si>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</si>
  <si>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</si>
  <si>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</si>
  <si>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</si>
  <si>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</si>
  <si>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</si>
  <si>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</si>
  <si>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</si>
  <si>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</si>
  <si>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</si>
  <si>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</si>
  <si>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</si>
  <si>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</si>
  <si>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</si>
  <si>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</si>
  <si>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</si>
  <si>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</si>
  <si>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</si>
  <si>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</si>
  <si>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</si>
  <si>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</si>
  <si>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</si>
  <si>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</si>
  <si>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</si>
  <si>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</si>
  <si>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</si>
  <si>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</si>
  <si>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</si>
  <si>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</si>
  <si>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</si>
  <si>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</si>
  <si>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</si>
  <si>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</si>
  <si>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</si>
  <si>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</si>
  <si>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</si>
  <si>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</si>
  <si>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</si>
  <si>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</si>
  <si>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</si>
  <si>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</si>
  <si>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</si>
  <si>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</si>
  <si>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</si>
  <si>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</si>
  <si>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</si>
  <si>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</si>
  <si>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</si>
  <si>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</si>
  <si>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</si>
  <si>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</si>
  <si>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</si>
  <si>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</si>
  <si>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</si>
  <si>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</si>
  <si>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</si>
  <si>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</si>
  <si>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</si>
  <si>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</si>
  <si>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</si>
  <si>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</si>
  <si>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</si>
  <si>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</si>
  <si>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</si>
  <si>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</si>
  <si>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</si>
  <si>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</si>
  <si>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</si>
  <si>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</si>
  <si>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</si>
  <si>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</si>
  <si>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</si>
  <si>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</si>
  <si>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</si>
  <si>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</si>
  <si>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</si>
  <si>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</si>
  <si>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</si>
  <si>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</si>
  <si>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</si>
  <si>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</si>
  <si>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</si>
  <si>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</si>
  <si>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</si>
  <si>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</si>
  <si>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</si>
  <si>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</si>
  <si>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</si>
  <si>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</si>
  <si>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</si>
  <si>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</si>
  <si>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</si>
  <si>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</si>
  <si>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</si>
  <si>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</si>
  <si>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</si>
  <si>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</si>
  <si>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</si>
  <si>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</si>
  <si>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</si>
  <si>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</si>
  <si>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</si>
  <si>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</si>
  <si>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</si>
  <si>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</si>
  <si>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</si>
  <si>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</si>
  <si>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</si>
  <si>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</si>
  <si>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</si>
  <si>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</si>
  <si>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</si>
  <si>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</si>
  <si>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</si>
  <si>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</si>
  <si>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</si>
  <si>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</si>
  <si>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</si>
  <si>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</si>
  <si>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</si>
  <si>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</si>
  <si>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</si>
  <si>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</si>
  <si>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</si>
  <si>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</si>
  <si>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</si>
  <si>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</si>
  <si>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</si>
  <si>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</si>
  <si>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</si>
  <si>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</si>
  <si>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</si>
  <si>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</si>
  <si>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</si>
  <si>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</si>
  <si>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</si>
  <si>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</si>
  <si>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</si>
  <si>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</si>
  <si>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</si>
  <si>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</si>
  <si>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</si>
  <si>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</si>
  <si>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</si>
  <si>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</si>
  <si>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</si>
  <si>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</si>
  <si>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</si>
  <si>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</si>
  <si>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</si>
  <si>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</si>
  <si>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</si>
  <si>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</si>
  <si>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</si>
  <si>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</si>
  <si>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</si>
  <si>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</si>
  <si>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</si>
  <si>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</si>
  <si>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</si>
  <si>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</si>
  <si>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</si>
  <si>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</si>
  <si>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</si>
  <si>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</si>
  <si>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</si>
  <si>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</si>
  <si>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</si>
  <si>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</si>
  <si>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</si>
  <si>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</si>
  <si>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</si>
  <si>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</si>
  <si>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</si>
  <si>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</si>
  <si>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</si>
  <si>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</si>
  <si>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</si>
  <si>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</si>
  <si>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</si>
  <si>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</si>
  <si>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</si>
  <si>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</si>
  <si>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</si>
  <si>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</si>
  <si>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</si>
  <si>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</si>
  <si>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</si>
  <si>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</si>
  <si>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</si>
  <si>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</si>
  <si>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</si>
  <si>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</si>
  <si>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</si>
  <si>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</si>
  <si>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</si>
  <si>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</si>
  <si>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</si>
  <si>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</si>
  <si>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</si>
  <si>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</si>
  <si>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</si>
  <si>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</si>
  <si>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</si>
  <si>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</si>
  <si>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</si>
  <si>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</si>
  <si>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</si>
  <si>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</si>
  <si>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</si>
  <si>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</si>
  <si>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</si>
  <si>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</si>
  <si>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</si>
  <si>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</si>
  <si>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</si>
  <si>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</si>
  <si>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</si>
  <si>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</si>
  <si>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</si>
  <si>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</si>
  <si>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</si>
  <si>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</si>
  <si>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</si>
  <si>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</si>
  <si>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</si>
  <si>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</si>
  <si>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</si>
  <si>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</si>
  <si>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</si>
  <si>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</si>
  <si>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</si>
  <si>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</si>
  <si>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</si>
  <si>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</si>
  <si>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</si>
  <si>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</si>
  <si>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</si>
  <si>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</si>
  <si>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</si>
  <si>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</si>
  <si>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</si>
  <si>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</si>
  <si>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</si>
  <si>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</si>
  <si>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</si>
  <si>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</si>
  <si>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</si>
  <si>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</si>
  <si>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</si>
  <si>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</si>
  <si>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</si>
  <si>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</si>
  <si>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</si>
  <si>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</si>
  <si>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</si>
  <si>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</si>
  <si>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</si>
  <si>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</si>
  <si>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</si>
  <si>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</si>
  <si>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</si>
  <si>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</si>
  <si>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</si>
  <si>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</si>
  <si>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</si>
  <si>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</si>
  <si>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</si>
  <si>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</si>
  <si>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</si>
  <si>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</si>
  <si>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</si>
  <si>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</si>
  <si>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</si>
  <si>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</si>
  <si>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</si>
  <si>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</si>
  <si>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</si>
  <si>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</si>
  <si>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</si>
  <si>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</si>
  <si>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</si>
  <si>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</si>
  <si>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</si>
  <si>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</si>
  <si>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</si>
  <si>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</si>
  <si>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</si>
  <si>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</si>
  <si>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</si>
  <si>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</si>
  <si>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</si>
  <si>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</si>
  <si>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</si>
  <si>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</si>
  <si>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</si>
  <si>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</si>
  <si>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</si>
  <si>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</si>
  <si>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</si>
  <si>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</si>
  <si>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</si>
  <si>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</si>
  <si>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</si>
  <si>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</si>
  <si>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</si>
  <si>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</si>
  <si>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</si>
  <si>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</si>
  <si>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</si>
  <si>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</si>
  <si>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</si>
  <si>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</si>
  <si>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</si>
  <si>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</si>
  <si>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</si>
  <si>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</si>
  <si>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</si>
  <si>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</si>
  <si>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</si>
  <si>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</si>
  <si>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</si>
  <si>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</si>
  <si>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</si>
  <si>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</si>
  <si>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</si>
  <si>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</si>
  <si>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</si>
  <si>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</si>
  <si>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</si>
  <si>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</si>
  <si>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</si>
  <si>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</si>
  <si>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</si>
  <si>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</si>
  <si>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</si>
  <si>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</si>
  <si>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</si>
  <si>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</si>
  <si>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</si>
  <si>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</si>
  <si>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</si>
  <si>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</si>
  <si>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</si>
  <si>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</si>
  <si>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</si>
  <si>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</si>
  <si>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</si>
  <si>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</si>
  <si>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</si>
  <si>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</si>
  <si>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</si>
  <si>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</si>
  <si>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</si>
  <si>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</si>
  <si>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</si>
  <si>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</si>
  <si>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</si>
  <si>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</si>
  <si>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</si>
  <si>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</si>
  <si>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</si>
  <si>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</si>
  <si>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</si>
  <si>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</si>
  <si>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</si>
  <si>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</si>
  <si>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</si>
  <si>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</si>
  <si>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</si>
  <si>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</si>
  <si>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</si>
  <si>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</si>
  <si>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</si>
  <si>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</si>
  <si>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</si>
  <si>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</si>
  <si>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</si>
  <si>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</si>
  <si>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</si>
  <si>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</si>
  <si>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</si>
  <si>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</si>
  <si>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</si>
  <si>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</si>
  <si>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</si>
  <si>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</si>
  <si>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</si>
  <si>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</si>
  <si>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</si>
  <si>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</si>
  <si>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</si>
  <si>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</si>
  <si>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</si>
  <si>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</si>
  <si>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</si>
  <si>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</si>
  <si>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</si>
  <si>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</si>
  <si>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</si>
  <si>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</si>
  <si>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</si>
  <si>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</si>
  <si>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</si>
  <si>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</si>
  <si>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</si>
  <si>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</si>
  <si>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</si>
  <si>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</si>
  <si>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</si>
  <si>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</si>
  <si>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</si>
  <si>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</si>
  <si>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</si>
  <si>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</si>
  <si>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</si>
  <si>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</si>
  <si>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</si>
  <si>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</si>
  <si>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</si>
  <si>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</si>
  <si>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</si>
  <si>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</si>
  <si>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</si>
  <si>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</si>
  <si>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</si>
  <si>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</si>
  <si>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</si>
  <si>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</si>
  <si>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</si>
  <si>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</si>
  <si>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</si>
  <si>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</si>
  <si>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</si>
  <si>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</si>
  <si>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</si>
  <si>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</si>
  <si>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</si>
  <si>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</si>
  <si>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</si>
  <si>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</si>
  <si>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</si>
  <si>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</si>
  <si>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</si>
  <si>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</si>
  <si>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</si>
  <si>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</si>
  <si>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</si>
  <si>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</si>
  <si>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</si>
  <si>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</si>
  <si>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</si>
  <si>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</si>
  <si>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</si>
  <si>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</si>
  <si>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</si>
  <si>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</si>
  <si>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</si>
  <si>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</si>
  <si>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</si>
  <si>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</si>
  <si>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</si>
  <si>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</si>
  <si>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</si>
  <si>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</si>
  <si>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</si>
  <si>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</si>
  <si>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</si>
  <si>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</si>
  <si>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</si>
  <si>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</si>
  <si>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</si>
  <si>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</si>
  <si>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</si>
  <si>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</si>
  <si>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</si>
  <si>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</si>
  <si>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</si>
  <si>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</si>
  <si>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</si>
  <si>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</si>
  <si>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</si>
  <si>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</si>
  <si>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</si>
  <si>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</si>
  <si>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</si>
  <si>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</si>
  <si>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</si>
  <si>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</si>
  <si>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</si>
  <si>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</si>
  <si>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</si>
  <si>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</si>
  <si>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</si>
  <si>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</si>
  <si>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</si>
  <si>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</si>
  <si>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</si>
  <si>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</si>
  <si>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</si>
  <si>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</si>
  <si>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</si>
  <si>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</si>
  <si>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</si>
  <si>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</si>
  <si>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</si>
  <si>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</si>
  <si>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</si>
  <si>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</si>
  <si>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</si>
  <si>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</si>
  <si>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</si>
  <si>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</si>
  <si>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</si>
  <si>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</si>
  <si>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</si>
  <si>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</si>
  <si>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</si>
  <si>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</si>
  <si>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</si>
  <si>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</si>
  <si>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</si>
  <si>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</si>
  <si>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</si>
  <si>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</si>
  <si>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</si>
  <si>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</si>
  <si>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</si>
  <si>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</si>
  <si>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</si>
  <si>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</si>
  <si>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</si>
  <si>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</si>
  <si>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</si>
  <si>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</si>
  <si>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</si>
  <si>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</si>
  <si>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</si>
  <si>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</si>
  <si>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</si>
  <si>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</si>
  <si>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</si>
  <si>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</si>
  <si>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</si>
  <si>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</si>
  <si>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</si>
  <si>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</si>
  <si>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</si>
  <si>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</si>
  <si>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</si>
  <si>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</si>
  <si>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</si>
  <si>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</si>
  <si>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</si>
  <si>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</si>
  <si>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</si>
  <si>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</si>
  <si>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</si>
  <si>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</si>
  <si>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</si>
  <si>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</si>
  <si>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</si>
  <si>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</si>
  <si>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</si>
  <si>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</si>
  <si>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</si>
  <si>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</si>
  <si>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</si>
  <si>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</si>
  <si>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</si>
  <si>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</si>
  <si>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</si>
  <si>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</si>
  <si>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</si>
  <si>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</si>
  <si>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</si>
  <si>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</si>
  <si>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</si>
  <si>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</si>
  <si>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</si>
  <si>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</si>
  <si>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</si>
  <si>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</si>
  <si>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</si>
  <si>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</si>
  <si>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</si>
  <si>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</si>
  <si>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</si>
  <si>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</si>
  <si>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</si>
  <si>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</si>
  <si>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</si>
  <si>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</si>
  <si>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</si>
  <si>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</si>
  <si>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</si>
  <si>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</si>
  <si>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</si>
  <si>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</si>
  <si>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</si>
  <si>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</si>
  <si>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</si>
  <si>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</si>
  <si>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</si>
  <si>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</si>
  <si>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</si>
  <si>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</si>
  <si>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</si>
  <si>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</si>
  <si>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</si>
  <si>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</si>
  <si>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</si>
  <si>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</si>
  <si>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</si>
  <si>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</si>
  <si>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</si>
  <si>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</si>
  <si>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</si>
  <si>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</si>
  <si>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</si>
  <si>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</si>
  <si>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</si>
  <si>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</si>
  <si>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</si>
  <si>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</si>
  <si>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</si>
  <si>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</si>
  <si>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</si>
  <si>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</si>
  <si>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</si>
  <si>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</si>
  <si>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</si>
  <si>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</si>
  <si>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</si>
  <si>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</si>
  <si>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</si>
  <si>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</si>
  <si>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</si>
  <si>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</si>
  <si>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</si>
  <si>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</si>
  <si>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</si>
  <si>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</si>
  <si>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</si>
  <si>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</si>
  <si>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</si>
  <si>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</si>
  <si>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</si>
  <si>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</si>
  <si>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</si>
  <si>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</si>
  <si>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</si>
  <si>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</si>
  <si>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</si>
  <si>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</si>
  <si>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</si>
  <si>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</si>
  <si>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</si>
  <si>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</si>
  <si>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</si>
  <si>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</si>
  <si>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</si>
  <si>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</si>
  <si>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</si>
  <si>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</si>
  <si>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</si>
  <si>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</si>
  <si>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</si>
  <si>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</si>
  <si>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</si>
  <si>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</si>
  <si>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</si>
  <si>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</si>
  <si>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</si>
  <si>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</si>
  <si>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</si>
  <si>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</si>
  <si>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</si>
  <si>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</si>
  <si>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</si>
  <si>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</si>
  <si>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</si>
  <si>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</si>
  <si>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</si>
  <si>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</si>
  <si>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</si>
  <si>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</si>
  <si>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</si>
  <si>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</si>
  <si>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</si>
  <si>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</si>
  <si>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</si>
  <si>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</si>
  <si>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</si>
  <si>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</si>
  <si>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</si>
  <si>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</si>
  <si>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</si>
  <si>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</si>
  <si>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</si>
  <si>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</si>
  <si>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</si>
  <si>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</si>
  <si>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</si>
  <si>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</si>
  <si>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</si>
  <si>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</si>
  <si>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</si>
  <si>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</si>
  <si>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</si>
  <si>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</si>
  <si>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</si>
  <si>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</si>
  <si>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</si>
  <si>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</si>
  <si>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</si>
  <si>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</si>
  <si>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</si>
  <si>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</si>
  <si>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</si>
  <si>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</si>
  <si>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</si>
  <si>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</si>
  <si>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</si>
  <si>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</si>
  <si>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</si>
  <si>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</si>
  <si>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</si>
  <si>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</si>
  <si>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</si>
  <si>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</si>
  <si>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</si>
  <si>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</si>
  <si>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</si>
  <si>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</si>
  <si>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</si>
  <si>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</si>
  <si>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</si>
  <si>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</si>
  <si>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</si>
  <si>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</si>
  <si>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</si>
  <si>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</si>
  <si>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</si>
  <si>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</si>
  <si>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</si>
  <si>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</si>
  <si>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</si>
  <si>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</si>
  <si>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</si>
  <si>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</si>
  <si>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</si>
  <si>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</si>
  <si>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</si>
  <si>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</si>
  <si>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</si>
  <si>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</si>
  <si>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</si>
  <si>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</si>
  <si>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</si>
  <si>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</si>
  <si>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</si>
  <si>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</si>
  <si>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</si>
  <si>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</si>
  <si>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</si>
  <si>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</si>
  <si>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</si>
  <si>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</si>
  <si>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</si>
  <si>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</si>
  <si>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</si>
  <si>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</si>
  <si>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</si>
  <si>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</si>
  <si>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</si>
  <si>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</si>
  <si>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</si>
  <si>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</si>
  <si>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</si>
  <si>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</si>
  <si>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</si>
  <si>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</si>
  <si>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</si>
  <si>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</si>
  <si>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</si>
  <si>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</si>
  <si>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</si>
  <si>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</si>
  <si>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</si>
  <si>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</si>
  <si>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</si>
  <si>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</si>
  <si>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</si>
  <si>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</si>
  <si>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</si>
  <si>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</si>
  <si>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</si>
  <si>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</si>
  <si>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</si>
  <si>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</si>
  <si>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</si>
  <si>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</si>
  <si>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</si>
  <si>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</si>
  <si>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</si>
  <si>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</si>
  <si>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</si>
  <si>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</si>
  <si>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</si>
  <si>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</si>
  <si>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</si>
  <si>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</si>
  <si>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</si>
  <si>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</si>
  <si>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</si>
  <si>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</si>
  <si>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</si>
  <si>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</si>
  <si>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</si>
  <si>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</si>
  <si>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</si>
  <si>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</si>
  <si>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</si>
  <si>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</si>
  <si>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</si>
  <si>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</si>
  <si>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</si>
  <si>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</si>
  <si>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</si>
  <si>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</si>
  <si>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</si>
  <si>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</si>
  <si>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</si>
  <si>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</si>
  <si>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</si>
  <si>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</si>
  <si>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</si>
  <si>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</si>
  <si>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</si>
  <si>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</si>
  <si>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</si>
  <si>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</si>
  <si>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</si>
  <si>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</si>
  <si>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</si>
  <si>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</si>
  <si>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</si>
  <si>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</si>
  <si>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</si>
  <si>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</si>
  <si>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</si>
  <si>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</si>
  <si>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</si>
  <si>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</si>
  <si>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</si>
  <si>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</si>
  <si>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</si>
  <si>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</si>
  <si>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</si>
  <si>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</si>
  <si>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</si>
  <si>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</si>
  <si>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</si>
  <si>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</si>
  <si>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</si>
  <si>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</si>
  <si>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</si>
  <si>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</si>
  <si>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</si>
  <si>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</si>
  <si>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</si>
  <si>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</si>
  <si>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</si>
  <si>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</si>
  <si>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</si>
  <si>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</si>
  <si>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</si>
  <si>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</si>
  <si>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</si>
  <si>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</si>
  <si>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</si>
  <si>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</si>
  <si>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</si>
  <si>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</si>
  <si>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</si>
  <si>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</si>
  <si>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</si>
  <si>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</si>
  <si>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</si>
  <si>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</si>
  <si>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</si>
  <si>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</si>
  <si>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</si>
  <si>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</si>
  <si>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</si>
  <si>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</si>
  <si>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</si>
  <si>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</si>
  <si>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</si>
  <si>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</si>
  <si>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</si>
  <si>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</si>
  <si>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</si>
  <si>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</si>
  <si>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</si>
  <si>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</si>
  <si>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</si>
  <si>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</si>
  <si>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</si>
  <si>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</si>
  <si>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</si>
  <si>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</si>
  <si>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</si>
  <si>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</si>
  <si>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</si>
  <si>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</si>
  <si>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</si>
  <si>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</si>
  <si>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</si>
  <si>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</si>
  <si>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</si>
  <si>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</si>
  <si>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</si>
  <si>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</si>
  <si>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</si>
  <si>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</si>
  <si>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</si>
  <si>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</si>
  <si>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</si>
  <si>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</si>
  <si>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</si>
  <si>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</si>
  <si>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</si>
  <si>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</si>
  <si>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</si>
  <si>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</si>
  <si>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</si>
  <si>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</si>
  <si>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</si>
  <si>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</si>
  <si>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</si>
  <si>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</si>
  <si>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</si>
  <si>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</si>
  <si>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</si>
  <si>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</si>
  <si>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</si>
  <si>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</si>
  <si>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</si>
  <si>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</si>
  <si>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</si>
  <si>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</si>
  <si>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</si>
  <si>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</si>
  <si>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</si>
  <si>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</si>
  <si>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</si>
  <si>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</si>
  <si>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</si>
  <si>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</si>
  <si>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</si>
  <si>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</si>
  <si>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</si>
  <si>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</si>
  <si>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</si>
  <si>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</si>
  <si>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</si>
  <si>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</si>
  <si>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</si>
  <si>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</si>
  <si>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</si>
  <si>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</si>
  <si>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</si>
  <si>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</si>
  <si>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</si>
  <si>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</si>
  <si>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</si>
  <si>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</si>
  <si>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</si>
  <si>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</si>
  <si>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</si>
  <si>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</si>
  <si>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</si>
  <si>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</si>
  <si>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</si>
  <si>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</si>
  <si>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</si>
  <si>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</si>
  <si>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</si>
  <si>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</si>
  <si>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</si>
  <si>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</si>
  <si>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</si>
  <si>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</si>
  <si>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</si>
  <si>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</si>
  <si>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</si>
  <si>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</si>
  <si>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</si>
  <si>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</si>
  <si>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</si>
  <si>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</si>
  <si>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</si>
  <si>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</si>
  <si>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</si>
  <si>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</si>
  <si>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</si>
  <si>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</si>
  <si>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</si>
  <si>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</si>
  <si>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</si>
  <si>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</si>
  <si>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</si>
  <si>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</si>
  <si>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</si>
  <si>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</si>
  <si>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</si>
  <si>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</si>
  <si>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</si>
  <si>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</si>
  <si>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</si>
  <si>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</si>
  <si>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</si>
  <si>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</si>
  <si>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</si>
  <si>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</si>
  <si>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</si>
  <si>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</si>
  <si>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</si>
  <si>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</si>
  <si>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</si>
  <si>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</si>
  <si>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</si>
  <si>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</si>
  <si>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</si>
  <si>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</si>
  <si>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</si>
  <si>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</si>
  <si>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</si>
  <si>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</si>
  <si>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</si>
  <si>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</si>
  <si>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</si>
  <si>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</si>
  <si>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</si>
  <si>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</si>
  <si>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</si>
  <si>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</si>
  <si>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</si>
  <si>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</si>
  <si>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</si>
  <si>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</si>
  <si>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</si>
  <si>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</si>
  <si>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</si>
  <si>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</si>
  <si>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</si>
  <si>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</si>
  <si>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</si>
  <si>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</si>
  <si>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</si>
  <si>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</si>
  <si>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</si>
  <si>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</si>
  <si>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</si>
  <si>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</si>
  <si>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</si>
  <si>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</si>
  <si>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</si>
  <si>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</si>
  <si>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</si>
  <si>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</si>
  <si>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</si>
  <si>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</si>
  <si>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</si>
  <si>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</si>
  <si>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</si>
  <si>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</si>
  <si>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</si>
  <si>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</si>
  <si>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</si>
  <si>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</si>
  <si>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</si>
  <si>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</si>
  <si>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</si>
  <si>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</si>
  <si>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</si>
  <si>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</si>
  <si>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</si>
  <si>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</si>
  <si>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</si>
  <si>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</si>
  <si>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</si>
  <si>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</si>
  <si>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</si>
  <si>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</si>
  <si>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</si>
  <si>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</si>
  <si>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</si>
  <si>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</si>
  <si>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</si>
  <si>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</si>
  <si>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</si>
  <si>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</si>
  <si>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</si>
  <si>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</si>
  <si>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</si>
  <si>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</si>
  <si>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</si>
  <si>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</si>
  <si>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</si>
  <si>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</si>
  <si>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</si>
  <si>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</si>
  <si>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</si>
  <si>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</si>
  <si>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</si>
  <si>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</si>
  <si>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</si>
  <si>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</si>
  <si>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</si>
  <si>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</si>
  <si>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</si>
  <si>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</si>
  <si>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</si>
  <si>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</si>
  <si>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</si>
  <si>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</si>
  <si>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</si>
  <si>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</si>
  <si>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</si>
  <si>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</si>
  <si>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</si>
  <si>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</si>
  <si>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</si>
  <si>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</si>
  <si>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</si>
  <si>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</si>
  <si>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</si>
  <si>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</si>
  <si>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</si>
  <si>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</si>
  <si>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</si>
  <si>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</si>
  <si>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</si>
  <si>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</si>
  <si>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</si>
  <si>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</si>
  <si>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</si>
  <si>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</si>
  <si>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</si>
  <si>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</si>
  <si>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</si>
  <si>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</si>
  <si>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</si>
  <si>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</si>
  <si>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</si>
  <si>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</si>
  <si>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</si>
  <si>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</si>
  <si>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</si>
  <si>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</si>
  <si>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</si>
  <si>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</si>
  <si>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</si>
  <si>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</si>
  <si>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</si>
  <si>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</si>
  <si>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</si>
  <si>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</si>
  <si>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</si>
  <si>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</si>
  <si>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</si>
  <si>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</si>
  <si>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</si>
  <si>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</si>
  <si>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</si>
  <si>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</si>
  <si>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</si>
  <si>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</si>
  <si>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</si>
  <si>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</si>
  <si>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</si>
  <si>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</si>
  <si>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</si>
  <si>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</si>
  <si>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</si>
  <si>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</si>
  <si>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</si>
  <si>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</si>
  <si>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</si>
  <si>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</si>
  <si>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</si>
  <si>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</si>
  <si>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</si>
  <si>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</si>
  <si>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</si>
  <si>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</si>
  <si>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</si>
  <si>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</si>
  <si>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</si>
  <si>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</si>
  <si>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</si>
  <si>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</si>
  <si>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</si>
  <si>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</si>
  <si>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</si>
  <si>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</si>
  <si>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</si>
  <si>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</si>
  <si>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</si>
  <si>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</si>
  <si>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</si>
  <si>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</si>
  <si>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</si>
  <si>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</si>
  <si>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</si>
  <si>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</si>
  <si>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</si>
  <si>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</si>
  <si>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</si>
  <si>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</si>
  <si>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</si>
  <si>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</si>
  <si>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</si>
  <si>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</si>
  <si>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</si>
  <si>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</si>
  <si>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</si>
  <si>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</si>
  <si>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</si>
  <si>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</si>
  <si>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</si>
  <si>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</si>
  <si>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</si>
  <si>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</si>
  <si>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</si>
  <si>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</si>
  <si>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</si>
  <si>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</si>
  <si>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</si>
  <si>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</si>
  <si>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</si>
  <si>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</si>
  <si>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</si>
  <si>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</si>
  <si>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</si>
  <si>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</si>
  <si>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</si>
  <si>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</si>
  <si>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</si>
  <si>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</si>
  <si>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</si>
  <si>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</si>
  <si>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</si>
  <si>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</si>
  <si>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</si>
  <si>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</si>
  <si>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</si>
  <si>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</si>
  <si>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</si>
  <si>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</si>
  <si>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</si>
  <si>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</si>
  <si>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</si>
  <si>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</si>
  <si>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</si>
  <si>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</si>
  <si>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</si>
  <si>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</si>
  <si>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</si>
  <si>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</si>
  <si>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</si>
  <si>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</si>
  <si>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</si>
  <si>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</si>
  <si>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</si>
  <si>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</si>
  <si>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</si>
  <si>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</si>
  <si>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</si>
  <si>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</si>
  <si>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</si>
  <si>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</si>
  <si>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</si>
  <si>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</si>
  <si>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</si>
  <si>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</si>
  <si>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</si>
  <si>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</si>
  <si>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</si>
  <si>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</si>
  <si>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</si>
  <si>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</si>
  <si>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</si>
  <si>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</si>
  <si>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</si>
  <si>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</si>
  <si>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</si>
  <si>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</si>
  <si>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</si>
  <si>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</si>
  <si>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</si>
  <si>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</si>
  <si>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</si>
  <si>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</si>
  <si>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</si>
  <si>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</si>
  <si>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</si>
  <si>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</si>
  <si>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</si>
  <si>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</si>
  <si>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</si>
  <si>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</si>
  <si>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</si>
  <si>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</si>
  <si>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</si>
  <si>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</si>
  <si>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</si>
  <si>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</si>
  <si>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</si>
  <si>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</si>
  <si>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</si>
  <si>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</si>
  <si>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</si>
  <si>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</si>
  <si>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</si>
  <si>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</si>
  <si>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</si>
  <si>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</si>
  <si>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</si>
  <si>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</si>
  <si>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</si>
  <si>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</si>
  <si>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</si>
  <si>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</si>
  <si>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</si>
  <si>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</si>
  <si>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</si>
  <si>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</si>
  <si>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</si>
  <si>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</si>
  <si>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</si>
  <si>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</si>
  <si>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</si>
  <si>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</si>
  <si>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</si>
  <si>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</si>
  <si>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</si>
  <si>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</si>
  <si>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</si>
  <si>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</si>
  <si>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</si>
  <si>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</si>
  <si>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</si>
  <si>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</si>
  <si>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</si>
  <si>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</si>
  <si>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</si>
  <si>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</si>
  <si>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</si>
  <si>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</si>
  <si>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</si>
  <si>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</si>
  <si>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</si>
  <si>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</si>
  <si>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</si>
  <si>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</si>
  <si>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</si>
  <si>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</si>
  <si>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</si>
  <si>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</si>
  <si>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</si>
  <si>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</si>
  <si>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</si>
  <si>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</si>
  <si>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</si>
  <si>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</si>
  <si>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</si>
  <si>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</si>
  <si>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</si>
  <si>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</si>
  <si>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</si>
  <si>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</si>
  <si>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</si>
  <si>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</si>
  <si>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</si>
  <si>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</si>
  <si>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</si>
  <si>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</si>
  <si>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</si>
  <si>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</si>
  <si>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</si>
  <si>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</si>
  <si>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</si>
  <si>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</si>
  <si>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</si>
  <si>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</si>
  <si>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</si>
  <si>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</si>
  <si>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</si>
  <si>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</si>
  <si>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</si>
  <si>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</si>
  <si>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</si>
  <si>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</si>
  <si>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</si>
  <si>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</si>
  <si>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</si>
  <si>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</si>
  <si>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</si>
  <si>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</si>
  <si>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</si>
  <si>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</si>
  <si>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</si>
  <si>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</si>
  <si>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</si>
  <si>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</si>
  <si>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</si>
  <si>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</si>
  <si>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</si>
  <si>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</si>
  <si>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</si>
  <si>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</si>
  <si>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</si>
  <si>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</si>
  <si>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</si>
  <si>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</si>
  <si>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</si>
  <si>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</si>
  <si>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</si>
  <si>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</si>
  <si>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</si>
  <si>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</si>
  <si>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</si>
  <si>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</si>
  <si>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</si>
  <si>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</si>
  <si>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</si>
  <si>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</si>
  <si>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</si>
  <si>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</si>
  <si>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</si>
  <si>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</si>
  <si>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</si>
  <si>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</si>
  <si>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</si>
  <si>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</si>
  <si>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</si>
  <si>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</si>
  <si>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</si>
  <si>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</si>
  <si>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</si>
  <si>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</si>
  <si>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</si>
  <si>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</si>
  <si>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</si>
  <si>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</si>
  <si>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</si>
  <si>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</si>
  <si>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</si>
  <si>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</si>
  <si>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</si>
  <si>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</si>
  <si>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</si>
  <si>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</si>
  <si>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</si>
  <si>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</si>
  <si>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</si>
  <si>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</si>
  <si>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</si>
  <si>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</si>
  <si>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</si>
  <si>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</si>
  <si>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</si>
  <si>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</si>
  <si>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</si>
  <si>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</si>
  <si>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</si>
  <si>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</si>
  <si>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</si>
  <si>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</si>
  <si>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</si>
  <si>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</si>
  <si>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</si>
  <si>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</si>
  <si>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</si>
  <si>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</si>
  <si>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</si>
  <si>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</si>
  <si>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</si>
  <si>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</si>
  <si>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</si>
  <si>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</si>
  <si>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</si>
  <si>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</si>
  <si>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</si>
  <si>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</si>
  <si>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</si>
  <si>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</si>
  <si>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</si>
  <si>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</si>
  <si>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</si>
  <si>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</si>
  <si>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</si>
  <si>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</si>
  <si>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</si>
  <si>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</si>
  <si>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</si>
  <si>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</si>
  <si>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</si>
  <si>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</si>
  <si>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</si>
  <si>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</si>
  <si>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</si>
  <si>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</si>
  <si>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</si>
  <si>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</si>
  <si>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</si>
  <si>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</si>
  <si>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</si>
  <si>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</si>
  <si>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</si>
  <si>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</si>
  <si>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</si>
  <si>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</si>
  <si>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</si>
  <si>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</si>
  <si>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</si>
  <si>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</si>
  <si>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</si>
  <si>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</si>
  <si>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</si>
  <si>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</si>
  <si>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</si>
  <si>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</si>
  <si>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</si>
  <si>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</si>
  <si>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</si>
  <si>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</si>
  <si>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</si>
  <si>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</si>
  <si>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</si>
  <si>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</si>
  <si>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</si>
  <si>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</si>
  <si>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</si>
  <si>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</si>
  <si>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</si>
  <si>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</si>
  <si>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</si>
  <si>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</si>
  <si>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</si>
  <si>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</si>
  <si>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</si>
  <si>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</si>
  <si>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</si>
  <si>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</si>
  <si>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</si>
  <si>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</si>
  <si>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</si>
  <si>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</si>
  <si>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</si>
  <si>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</si>
  <si>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</si>
  <si>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</si>
  <si>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</si>
  <si>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</si>
  <si>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</si>
  <si>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</si>
  <si>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</si>
  <si>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</si>
  <si>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</si>
  <si>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</si>
  <si>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</si>
  <si>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</si>
  <si>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</si>
  <si>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</si>
  <si>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</si>
  <si>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</si>
  <si>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</si>
  <si>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</si>
  <si>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</si>
  <si>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</si>
  <si>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</si>
  <si>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</si>
  <si>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</si>
  <si>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</si>
  <si>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</si>
  <si>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</si>
  <si>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</si>
  <si>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</si>
  <si>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</si>
  <si>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</si>
  <si>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</si>
  <si>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</si>
  <si>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</si>
  <si>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</si>
  <si>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</si>
  <si>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</si>
  <si>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</si>
  <si>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</si>
  <si>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</si>
  <si>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</si>
  <si>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</si>
  <si>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</si>
  <si>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</si>
  <si>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</si>
  <si>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</si>
  <si>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</si>
  <si>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</si>
  <si>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</si>
  <si>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</si>
  <si>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</si>
  <si>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</si>
  <si>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</si>
  <si>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</si>
  <si>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</si>
  <si>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</si>
  <si>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</si>
  <si>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</si>
  <si>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</si>
  <si>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</si>
  <si>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</si>
  <si>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</si>
  <si>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</si>
  <si>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</si>
  <si>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</si>
  <si>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</si>
  <si>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</si>
  <si>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</si>
  <si>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</si>
  <si>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</si>
  <si>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</si>
  <si>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</si>
  <si>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</si>
  <si>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</si>
  <si>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</si>
  <si>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</si>
  <si>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</si>
  <si>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</si>
  <si>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</si>
  <si>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</si>
  <si>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</si>
  <si>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</si>
  <si>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</si>
  <si>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</si>
  <si>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</si>
  <si>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</si>
  <si>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</si>
  <si>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</si>
  <si>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</si>
  <si>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</si>
  <si>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</si>
  <si>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</si>
  <si>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</si>
  <si>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</si>
  <si>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</si>
  <si>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</si>
  <si>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</si>
  <si>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</si>
  <si>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</si>
  <si>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</si>
  <si>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</si>
  <si>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</si>
  <si>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</si>
  <si>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</si>
  <si>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</si>
  <si>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</si>
  <si>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</si>
  <si>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</si>
  <si>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</si>
  <si>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</si>
  <si>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</si>
  <si>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</si>
  <si>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</si>
  <si>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</si>
  <si>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</si>
  <si>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</si>
  <si>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</si>
  <si>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</si>
  <si>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</si>
  <si>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</si>
  <si>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</si>
  <si>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</si>
  <si>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</si>
  <si>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</si>
  <si>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</si>
  <si>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</si>
  <si>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</si>
  <si>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</si>
  <si>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</si>
  <si>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</si>
  <si>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</si>
  <si>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</si>
  <si>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</si>
  <si>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</si>
  <si>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</si>
  <si>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</si>
  <si>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</si>
  <si>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</si>
  <si>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</si>
  <si>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</si>
  <si>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</si>
  <si>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</si>
  <si>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</si>
  <si>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</si>
  <si>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</si>
  <si>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</si>
  <si>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</si>
  <si>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</si>
  <si>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</si>
  <si>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</si>
  <si>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</si>
  <si>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</si>
  <si>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</si>
  <si>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</si>
  <si>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</si>
  <si>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</si>
  <si>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</si>
  <si>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</si>
  <si>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</si>
  <si>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</si>
  <si>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</si>
  <si>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</si>
  <si>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</si>
  <si>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</si>
  <si>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</si>
  <si>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</si>
  <si>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</si>
  <si>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</si>
  <si>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</si>
  <si>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</si>
  <si>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</si>
  <si>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</si>
  <si>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</si>
  <si>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</si>
  <si>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</si>
  <si>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</si>
  <si>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</si>
  <si>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</si>
  <si>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</si>
  <si>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</si>
  <si>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</si>
  <si>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</si>
  <si>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</si>
  <si>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</si>
  <si>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</si>
  <si>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</si>
  <si>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</si>
  <si>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</si>
  <si>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</si>
  <si>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</si>
  <si>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</si>
  <si>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</si>
  <si>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</si>
  <si>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</si>
  <si>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</si>
  <si>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</si>
  <si>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</si>
  <si>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</si>
  <si>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</si>
  <si>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</si>
  <si>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</si>
  <si>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</si>
  <si>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</si>
  <si>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</si>
  <si>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</si>
  <si>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</si>
  <si>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</si>
  <si>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</si>
  <si>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</si>
  <si>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</si>
  <si>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</si>
  <si>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</si>
  <si>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</si>
  <si>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</si>
  <si>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</si>
  <si>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</si>
  <si>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</si>
  <si>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</si>
  <si>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</si>
  <si>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</si>
  <si>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</si>
  <si>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</si>
  <si>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</si>
  <si>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</si>
  <si>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</si>
  <si>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</si>
  <si>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</si>
  <si>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</si>
  <si>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</si>
  <si>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</si>
  <si>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</si>
  <si>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</si>
  <si>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</si>
  <si>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</si>
  <si>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</si>
  <si>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</si>
  <si>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</si>
  <si>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</si>
  <si>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</si>
  <si>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</si>
  <si>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</si>
  <si>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</si>
  <si>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</si>
  <si>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</si>
  <si>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</si>
  <si>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</si>
  <si>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</si>
  <si>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</si>
  <si>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</si>
  <si>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</si>
  <si>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</si>
  <si>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</si>
  <si>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</si>
  <si>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</si>
  <si>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</si>
  <si>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</si>
  <si>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</si>
  <si>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</si>
  <si>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</si>
  <si>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</si>
  <si>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</si>
  <si>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</si>
  <si>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</si>
  <si>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</si>
  <si>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</si>
  <si>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</si>
  <si>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</si>
  <si>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</si>
  <si>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</si>
  <si>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</si>
  <si>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</si>
  <si>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</si>
  <si>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</si>
  <si>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</si>
  <si>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</si>
  <si>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</si>
  <si>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</si>
  <si>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</si>
  <si>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</si>
  <si>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</si>
  <si>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</si>
  <si>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</si>
  <si>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</si>
  <si>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</si>
  <si>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</si>
  <si>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</si>
  <si>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</si>
  <si>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</si>
  <si>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</si>
  <si>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</si>
  <si>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</si>
  <si>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</si>
  <si>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</si>
  <si>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</si>
  <si>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</si>
  <si>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</si>
  <si>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</si>
  <si>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</si>
  <si>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</si>
  <si>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</si>
  <si>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</si>
  <si>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</si>
  <si>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</si>
  <si>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</si>
  <si>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</si>
  <si>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</si>
  <si>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</si>
  <si>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</si>
  <si>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</si>
  <si>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</si>
  <si>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</si>
  <si>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</si>
  <si>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</si>
  <si>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</si>
  <si>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</si>
  <si>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</si>
  <si>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</si>
  <si>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</si>
  <si>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</si>
  <si>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</si>
  <si>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</si>
  <si>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</si>
  <si>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</si>
  <si>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</si>
  <si>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</si>
  <si>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</si>
  <si>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</si>
  <si>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</si>
  <si>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</si>
  <si>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</si>
  <si>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</si>
  <si>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</si>
  <si>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</si>
  <si>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</si>
  <si>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</si>
  <si>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</si>
  <si>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</si>
  <si>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</si>
  <si>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</si>
  <si>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</si>
  <si>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</si>
  <si>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</si>
  <si>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</si>
  <si>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</si>
  <si>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</si>
  <si>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</si>
  <si>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</si>
  <si>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</si>
  <si>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</si>
  <si>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</si>
  <si>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</si>
  <si>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</si>
  <si>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</si>
  <si>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</si>
  <si>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</si>
  <si>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</si>
  <si>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</si>
  <si>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</si>
  <si>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</si>
  <si>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</si>
  <si>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</si>
  <si>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</si>
  <si>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</si>
  <si>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</si>
  <si>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</si>
  <si>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</si>
  <si>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</si>
  <si>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</si>
  <si>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</si>
  <si>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</si>
  <si>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</si>
  <si>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</si>
  <si>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</si>
  <si>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</si>
  <si>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</si>
  <si>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</si>
  <si>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</si>
  <si>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</si>
  <si>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</si>
  <si>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</si>
  <si>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</si>
  <si>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</si>
  <si>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</si>
  <si>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</si>
  <si>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</si>
  <si>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</si>
  <si>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</si>
  <si>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</si>
  <si>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</si>
  <si>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</si>
  <si>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</si>
  <si>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</si>
  <si>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</si>
  <si>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</si>
  <si>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</si>
  <si>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</si>
  <si>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</si>
  <si>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</si>
  <si>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</si>
  <si>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</si>
  <si>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</si>
  <si>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</si>
  <si>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</si>
  <si>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</si>
  <si>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</si>
  <si>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</si>
  <si>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</si>
  <si>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</si>
  <si>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</si>
  <si>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</si>
  <si>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</si>
  <si>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</si>
  <si>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</si>
  <si>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</si>
  <si>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</si>
  <si>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</si>
  <si>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</si>
  <si>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</si>
  <si>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</si>
  <si>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</si>
  <si>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</si>
  <si>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</si>
  <si>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</si>
  <si>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</si>
  <si>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</si>
  <si>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</si>
  <si>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</si>
  <si>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</si>
  <si>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</si>
  <si>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</si>
  <si>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</si>
  <si>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</si>
  <si>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</si>
  <si>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</si>
  <si>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</si>
  <si>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</si>
  <si>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</si>
  <si>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</si>
  <si>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</si>
  <si>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</si>
  <si>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</si>
  <si>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</si>
  <si>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</si>
  <si>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</si>
  <si>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</si>
  <si>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</si>
  <si>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</si>
  <si>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</si>
  <si>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</si>
  <si>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</si>
  <si>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</si>
  <si>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</si>
  <si>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</si>
  <si>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</si>
  <si>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</si>
  <si>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</si>
  <si>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</si>
  <si>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</si>
  <si>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</si>
  <si>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</si>
  <si>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</si>
  <si>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</si>
  <si>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</si>
  <si>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</si>
  <si>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</si>
  <si>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</si>
  <si>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</si>
  <si>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</si>
  <si>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</si>
  <si>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</si>
  <si>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</si>
  <si>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</si>
  <si>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</si>
  <si>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</si>
  <si>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</si>
  <si>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</si>
  <si>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</si>
  <si>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</si>
  <si>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</si>
  <si>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</si>
  <si>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</si>
  <si>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</si>
  <si>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</si>
  <si>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</si>
  <si>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</si>
  <si>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</si>
  <si>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</si>
  <si>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</si>
  <si>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</si>
  <si>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</si>
  <si>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</si>
  <si>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</si>
  <si>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</si>
  <si>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</si>
  <si>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</si>
  <si>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</si>
  <si>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</si>
  <si>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</si>
  <si>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</si>
  <si>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</si>
  <si>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</si>
  <si>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</si>
  <si>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</si>
  <si>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</si>
  <si>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</si>
  <si>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</si>
  <si>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</si>
  <si>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</si>
  <si>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</si>
  <si>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</si>
  <si>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</si>
  <si>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</si>
  <si>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</si>
  <si>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</si>
  <si>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</si>
  <si>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</si>
  <si>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</si>
  <si>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</si>
  <si>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</si>
  <si>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</si>
  <si>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</si>
  <si>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</si>
  <si>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</si>
  <si>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</si>
  <si>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</si>
  <si>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</si>
  <si>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</si>
  <si>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</si>
  <si>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</si>
  <si>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</si>
  <si>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</si>
  <si>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</si>
  <si>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</si>
  <si>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</si>
  <si>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</si>
  <si>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</si>
  <si>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</si>
  <si>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</si>
  <si>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</si>
  <si>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</si>
  <si>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</si>
  <si>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</si>
  <si>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</si>
  <si>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</si>
  <si>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</si>
  <si>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</si>
  <si>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</si>
  <si>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</si>
  <si>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</si>
  <si>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</si>
  <si>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</si>
  <si>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</si>
  <si>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</si>
  <si>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</si>
  <si>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</si>
  <si>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</si>
  <si>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</si>
  <si>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</si>
  <si>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</si>
  <si>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</si>
  <si>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</si>
  <si>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</si>
  <si>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</si>
  <si>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</si>
  <si>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</si>
  <si>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</si>
  <si>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</si>
  <si>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</si>
  <si>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</si>
  <si>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</si>
  <si>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</si>
  <si>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</si>
  <si>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</si>
  <si>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</si>
  <si>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</si>
  <si>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</si>
  <si>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</si>
  <si>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</si>
  <si>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</si>
  <si>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</si>
  <si>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</si>
  <si>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</si>
  <si>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</si>
  <si>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</si>
  <si>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</si>
  <si>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</si>
  <si>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</si>
  <si>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</si>
  <si>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</si>
  <si>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</si>
  <si>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</si>
  <si>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</si>
  <si>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</si>
  <si>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</si>
  <si>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</si>
  <si>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</si>
  <si>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</si>
  <si>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</si>
  <si>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</si>
  <si>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</si>
  <si>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</si>
  <si>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</si>
  <si>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</si>
  <si>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</si>
  <si>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</si>
  <si>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</si>
  <si>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</si>
  <si>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</si>
  <si>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</si>
  <si>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</si>
  <si>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</si>
  <si>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</si>
  <si>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</si>
  <si>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</si>
  <si>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</si>
  <si>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</si>
  <si>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</si>
  <si>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</si>
  <si>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</si>
  <si>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</si>
  <si>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</si>
  <si>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</si>
  <si>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</si>
  <si>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</si>
  <si>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</si>
  <si>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</si>
  <si>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</si>
  <si>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</si>
  <si>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</si>
  <si>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</si>
  <si>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</si>
  <si>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</si>
  <si>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</si>
  <si>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</si>
  <si>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</si>
  <si>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</si>
  <si>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</si>
  <si>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</si>
  <si>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</si>
  <si>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</si>
  <si>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</si>
  <si>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</si>
  <si>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</si>
  <si>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</si>
  <si>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</si>
  <si>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</si>
  <si>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</si>
  <si>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</si>
  <si>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</si>
  <si>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</si>
  <si>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</si>
  <si>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</si>
  <si>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</si>
  <si>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</si>
  <si>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</si>
  <si>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</si>
  <si>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</si>
  <si>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</si>
  <si>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</si>
  <si>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</si>
  <si>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</si>
  <si>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</si>
  <si>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</si>
  <si>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</si>
  <si>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</si>
  <si>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</si>
  <si>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</si>
  <si>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</si>
  <si>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</si>
  <si>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</si>
  <si>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</si>
  <si>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</si>
  <si>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</si>
  <si>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</si>
  <si>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</si>
  <si>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</si>
  <si>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</si>
  <si>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</si>
  <si>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</si>
  <si>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</si>
  <si>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</si>
  <si>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</si>
  <si>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</si>
  <si>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</si>
  <si>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</si>
  <si>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</si>
  <si>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</si>
  <si>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</si>
  <si>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</si>
  <si>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</si>
  <si>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</si>
  <si>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</si>
  <si>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</si>
  <si>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</si>
  <si>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</si>
  <si>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</si>
  <si>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</si>
  <si>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</si>
  <si>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</si>
  <si>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</si>
  <si>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</si>
  <si>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</si>
  <si>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</si>
  <si>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</si>
  <si>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</si>
  <si>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</si>
  <si>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</si>
  <si>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</si>
  <si>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</si>
  <si>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</si>
  <si>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</si>
  <si>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</si>
  <si>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</si>
  <si>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</si>
  <si>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</si>
  <si>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</si>
  <si>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</si>
  <si>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</si>
  <si>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</si>
  <si>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</si>
  <si>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</si>
  <si>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</si>
  <si>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</si>
  <si>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</si>
  <si>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</si>
  <si>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</si>
  <si>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</si>
  <si>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</si>
  <si>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</si>
  <si>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</si>
  <si>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</si>
  <si>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</si>
  <si>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</si>
  <si>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</si>
  <si>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</si>
  <si>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</si>
  <si>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</si>
  <si>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</si>
  <si>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</si>
  <si>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</si>
  <si>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</si>
  <si>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</si>
  <si>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</si>
  <si>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</si>
  <si>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</si>
  <si>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</si>
  <si>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</si>
  <si>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</si>
  <si>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</si>
  <si>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</si>
  <si>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</si>
  <si>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</si>
  <si>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</si>
  <si>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</si>
  <si>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</si>
  <si>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</si>
  <si>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</si>
  <si>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</si>
  <si>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</si>
  <si>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</si>
  <si>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</si>
  <si>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</si>
  <si>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</si>
  <si>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</si>
  <si>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</si>
  <si>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</si>
  <si>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</si>
  <si>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</si>
  <si>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</si>
  <si>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</si>
  <si>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</si>
  <si>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</si>
  <si>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</si>
  <si>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</si>
  <si>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</si>
  <si>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</si>
  <si>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</si>
  <si>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</si>
  <si>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</si>
  <si>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</si>
  <si>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</si>
  <si>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</si>
  <si>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</si>
  <si>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</si>
  <si>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</si>
  <si>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</si>
  <si>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</si>
  <si>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</si>
  <si>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</si>
  <si>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</si>
  <si>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</si>
  <si>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</si>
  <si>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</si>
  <si>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</si>
  <si>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</si>
  <si>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</si>
  <si>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</si>
  <si>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</si>
  <si>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</si>
  <si>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</si>
  <si>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</si>
  <si>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</si>
  <si>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</si>
  <si>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</si>
  <si>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</si>
  <si>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</si>
  <si>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</si>
  <si>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</si>
  <si>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</si>
  <si>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</si>
  <si>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</si>
  <si>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</si>
  <si>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</si>
  <si>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</si>
  <si>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</si>
  <si>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</si>
  <si>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</si>
  <si>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</si>
  <si>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</si>
  <si>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</si>
  <si>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</si>
  <si>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</si>
  <si>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</si>
  <si>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</si>
  <si>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</si>
  <si>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</si>
  <si>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</si>
  <si>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</si>
  <si>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</si>
  <si>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</si>
  <si>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</si>
  <si>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</si>
  <si>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</si>
  <si>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</si>
  <si>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</si>
  <si>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</si>
  <si>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</si>
  <si>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</si>
  <si>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</si>
  <si>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</si>
  <si>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</si>
  <si>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</si>
  <si>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</si>
  <si>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</si>
  <si>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</si>
  <si>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</si>
  <si>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</si>
  <si>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</si>
  <si>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</si>
  <si>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</si>
  <si>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</si>
  <si>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</si>
  <si>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</si>
  <si>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</si>
  <si>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</si>
  <si>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</si>
  <si>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</si>
  <si>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</si>
  <si>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</si>
  <si>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</si>
  <si>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</si>
  <si>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</si>
  <si>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</si>
  <si>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</si>
  <si>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</si>
  <si>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</si>
  <si>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</si>
  <si>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</si>
  <si>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</si>
  <si>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</si>
  <si>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</si>
  <si>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</si>
  <si>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</si>
  <si>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</si>
  <si>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</si>
  <si>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</si>
  <si>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</si>
  <si>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</si>
  <si>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</si>
  <si>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</si>
  <si>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</si>
  <si>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</si>
  <si>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</si>
  <si>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</si>
  <si>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</si>
  <si>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</si>
  <si>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</si>
  <si>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</si>
  <si>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</si>
  <si>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</si>
  <si>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</si>
  <si>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</si>
  <si>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</si>
  <si>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</si>
  <si>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</si>
  <si>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</si>
  <si>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</si>
  <si>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</si>
  <si>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</si>
  <si>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</si>
  <si>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</si>
  <si>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</si>
  <si>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</si>
  <si>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</si>
  <si>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</si>
  <si>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</si>
  <si>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</si>
  <si>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</si>
  <si>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</si>
  <si>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</si>
  <si>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</si>
  <si>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</si>
  <si>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</si>
  <si>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</si>
  <si>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</si>
  <si>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</si>
  <si>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</si>
  <si>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</si>
  <si>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</si>
  <si>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</si>
  <si>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</si>
  <si>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</si>
  <si>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</si>
  <si>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</si>
  <si>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</si>
  <si>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</si>
  <si>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</si>
  <si>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</si>
  <si>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</si>
  <si>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</si>
  <si>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</si>
  <si>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</si>
  <si>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</si>
  <si>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</si>
  <si>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</si>
  <si>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</si>
  <si>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</si>
  <si>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</si>
  <si>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</si>
  <si>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</si>
  <si>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</si>
  <si>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</si>
  <si>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</si>
  <si>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</si>
  <si>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</si>
  <si>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</si>
  <si>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</si>
  <si>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</si>
  <si>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</si>
  <si>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</si>
  <si>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</si>
  <si>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</si>
  <si>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</si>
  <si>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</si>
  <si>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</si>
  <si>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</si>
  <si>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</si>
  <si>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</si>
  <si>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</si>
  <si>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</si>
  <si>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</si>
  <si>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</si>
  <si>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</si>
  <si>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</si>
  <si>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</si>
  <si>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</si>
  <si>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</si>
  <si>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</si>
  <si>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</si>
  <si>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</si>
  <si>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</si>
  <si>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</si>
  <si>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</si>
  <si>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</si>
  <si>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</si>
  <si>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</si>
  <si>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</si>
  <si>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</si>
  <si>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</si>
  <si>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</si>
  <si>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</si>
  <si>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</si>
  <si>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</si>
  <si>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</si>
  <si>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</si>
  <si>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</si>
  <si>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</si>
  <si>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</si>
  <si>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</si>
  <si>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</si>
  <si>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</si>
  <si>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</si>
  <si>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</si>
  <si>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</si>
  <si>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</si>
  <si>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</si>
  <si>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</si>
  <si>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</si>
  <si>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</si>
  <si>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</si>
  <si>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</si>
  <si>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</si>
  <si>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</si>
  <si>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</si>
  <si>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</si>
  <si>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</si>
  <si>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</si>
  <si>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</si>
  <si>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</si>
  <si>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</si>
  <si>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</si>
  <si>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</si>
  <si>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</si>
  <si>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</si>
  <si>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</si>
  <si>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</si>
  <si>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</si>
  <si>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</si>
  <si>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</si>
  <si>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</si>
  <si>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</si>
  <si>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</si>
  <si>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</si>
  <si>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</si>
  <si>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</si>
  <si>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</si>
  <si>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</si>
  <si>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</si>
  <si>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</si>
  <si>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</si>
  <si>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</si>
  <si>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</si>
  <si>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</si>
  <si>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</si>
  <si>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</si>
  <si>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</si>
  <si>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</si>
  <si>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</si>
  <si>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</si>
  <si>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</si>
  <si>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</si>
  <si>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</si>
  <si>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</si>
  <si>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</si>
  <si>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</si>
  <si>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</si>
  <si>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</si>
  <si>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</si>
  <si>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</si>
  <si>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</si>
  <si>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</si>
  <si>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</si>
  <si>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</si>
  <si>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</si>
  <si>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</si>
  <si>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</si>
  <si>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</si>
  <si>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</si>
  <si>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</si>
  <si>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</si>
  <si>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</si>
  <si>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</si>
  <si>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</si>
  <si>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</si>
  <si>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</si>
  <si>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</si>
  <si>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</si>
  <si>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</si>
  <si>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</si>
  <si>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</si>
  <si>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</si>
  <si>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</si>
  <si>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</si>
  <si>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</si>
  <si>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</si>
  <si>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</si>
  <si>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</si>
  <si>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</si>
  <si>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</si>
  <si>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</si>
  <si>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</si>
  <si>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</si>
  <si>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</si>
  <si>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</si>
  <si>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</si>
  <si>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</si>
  <si>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</si>
  <si>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</si>
  <si>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</si>
  <si>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</si>
  <si>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</si>
  <si>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</si>
  <si>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</si>
  <si>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</si>
  <si>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</si>
  <si>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</si>
  <si>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</si>
  <si>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</si>
  <si>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</si>
  <si>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</si>
  <si>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</si>
  <si>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</si>
  <si>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</si>
  <si>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</si>
  <si>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</si>
  <si>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</si>
  <si>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</si>
  <si>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</si>
  <si>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</si>
  <si>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</si>
  <si>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</si>
  <si>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</si>
  <si>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</si>
  <si>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</si>
  <si>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</si>
  <si>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</si>
  <si>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</si>
  <si>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</si>
  <si>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</si>
  <si>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</si>
  <si>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</si>
  <si>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</si>
  <si>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</si>
  <si>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</si>
  <si>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</si>
  <si>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</si>
  <si>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</si>
  <si>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</si>
  <si>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</si>
  <si>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</si>
  <si>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</si>
  <si>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</si>
  <si>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</si>
  <si>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</si>
  <si>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</si>
  <si>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</si>
  <si>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</si>
  <si>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</si>
  <si>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</si>
  <si>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</si>
  <si>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</si>
  <si>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</si>
  <si>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</si>
  <si>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</si>
  <si>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</si>
  <si>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</si>
  <si>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</si>
  <si>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</si>
  <si>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</si>
  <si>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</si>
  <si>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</si>
  <si>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</si>
  <si>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</si>
  <si>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</si>
  <si>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</si>
  <si>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</si>
  <si>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</si>
  <si>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</si>
  <si>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</si>
  <si>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</si>
  <si>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</si>
  <si>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</si>
  <si>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</si>
  <si>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</si>
  <si>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</si>
  <si>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</si>
  <si>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</si>
  <si>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</si>
  <si>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</si>
  <si>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</si>
  <si>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</si>
  <si>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</si>
  <si>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</si>
  <si>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</si>
  <si>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</si>
  <si>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</si>
  <si>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</si>
  <si>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</si>
  <si>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</si>
  <si>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</si>
  <si>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</si>
  <si>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</si>
  <si>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</si>
  <si>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</si>
  <si>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</si>
  <si>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</si>
  <si>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</si>
  <si>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</si>
  <si>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</si>
  <si>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</si>
  <si>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</si>
  <si>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</si>
  <si>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</si>
  <si>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</si>
  <si>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</si>
  <si>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</si>
  <si>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</si>
  <si>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</si>
  <si>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</si>
  <si>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</si>
  <si>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</si>
  <si>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</si>
  <si>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</si>
  <si>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</si>
  <si>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</si>
  <si>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</si>
  <si>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</si>
  <si>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</si>
  <si>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</si>
  <si>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</si>
  <si>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</si>
  <si>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</si>
  <si>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</si>
  <si>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</si>
  <si>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</si>
  <si>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</si>
  <si>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</si>
  <si>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</si>
  <si>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</si>
  <si>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</si>
  <si>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</si>
  <si>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</si>
  <si>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</si>
  <si>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</si>
  <si>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</si>
  <si>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</si>
  <si>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</si>
  <si>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</si>
  <si>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</si>
  <si>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</si>
  <si>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</si>
  <si>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</si>
  <si>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</si>
  <si>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</si>
  <si>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</si>
  <si>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</si>
  <si>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</si>
  <si>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</si>
  <si>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</si>
  <si>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</si>
  <si>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</si>
  <si>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</si>
  <si>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</si>
  <si>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</si>
  <si>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</si>
  <si>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</si>
  <si>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</si>
  <si>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</si>
  <si>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</si>
  <si>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</si>
  <si>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</si>
  <si>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</si>
  <si>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</si>
  <si>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</si>
  <si>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</si>
  <si>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</si>
  <si>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</si>
  <si>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</si>
  <si>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</si>
  <si>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</si>
  <si>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</si>
  <si>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</si>
  <si>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</si>
  <si>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</si>
  <si>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</si>
  <si>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</si>
  <si>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</si>
  <si>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</si>
  <si>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</si>
  <si>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</si>
  <si>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</si>
  <si>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</si>
  <si>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</si>
  <si>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</si>
  <si>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</si>
  <si>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</si>
  <si>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</si>
  <si>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</si>
  <si>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</si>
  <si>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</si>
  <si>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</si>
  <si>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</si>
  <si>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</si>
  <si>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</si>
  <si>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</si>
  <si>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</si>
  <si>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</si>
  <si>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</si>
  <si>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</si>
  <si>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</si>
  <si>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</si>
  <si>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</si>
  <si>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</si>
  <si>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</si>
  <si>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</si>
  <si>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</si>
  <si>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</si>
  <si>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</si>
  <si>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</si>
  <si>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</si>
  <si>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</si>
  <si>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</si>
  <si>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</si>
  <si>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</si>
  <si>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</si>
  <si>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</si>
  <si>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</si>
  <si>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</si>
  <si>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</si>
  <si>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</si>
  <si>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</si>
  <si>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</si>
  <si>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</si>
  <si>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</si>
  <si>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</si>
  <si>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</si>
  <si>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</si>
  <si>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</si>
  <si>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</si>
  <si>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</si>
  <si>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</si>
  <si>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</si>
  <si>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</si>
  <si>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</si>
  <si>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</si>
  <si>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</si>
  <si>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</si>
  <si>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</si>
  <si>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</si>
  <si>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</si>
  <si>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</si>
  <si>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</si>
  <si>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</si>
  <si>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</si>
  <si>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</si>
  <si>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</si>
  <si>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</si>
  <si>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</si>
  <si>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</si>
  <si>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</si>
  <si>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</si>
  <si>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</si>
  <si>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</si>
  <si>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</si>
  <si>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</si>
  <si>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</si>
  <si>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</si>
  <si>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</si>
  <si>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</si>
  <si>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</si>
  <si>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</si>
  <si>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</si>
  <si>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</si>
  <si>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</si>
  <si>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</si>
  <si>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</si>
  <si>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</si>
  <si>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</si>
  <si>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</si>
  <si>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</si>
  <si>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</si>
  <si>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</si>
  <si>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</si>
  <si>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</si>
  <si>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</si>
  <si>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</si>
  <si>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</si>
  <si>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</si>
  <si>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</si>
  <si>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</si>
  <si>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</si>
  <si>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</si>
  <si>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</si>
  <si>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</si>
  <si>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</si>
  <si>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</si>
  <si>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</si>
  <si>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</si>
  <si>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</si>
  <si>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</si>
  <si>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</si>
  <si>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</si>
  <si>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</si>
  <si>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</si>
  <si>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</si>
  <si>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</si>
  <si>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</si>
  <si>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</si>
  <si>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</si>
  <si>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</si>
  <si>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</si>
  <si>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</si>
  <si>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</si>
  <si>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</si>
  <si>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</si>
  <si>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</si>
  <si>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</si>
  <si>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</si>
  <si>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</si>
  <si>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</si>
  <si>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</si>
  <si>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</si>
  <si>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</si>
  <si>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</si>
  <si>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</si>
  <si>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</si>
  <si>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</si>
  <si>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</si>
  <si>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</si>
  <si>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</si>
  <si>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</si>
  <si>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</si>
  <si>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</si>
  <si>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</si>
  <si>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</si>
  <si>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</si>
  <si>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</si>
  <si>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</si>
  <si>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</si>
  <si>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</si>
  <si>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</si>
  <si>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</si>
  <si>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</si>
  <si>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</si>
  <si>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</si>
  <si>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</si>
  <si>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</si>
  <si>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</si>
  <si>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</si>
  <si>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</si>
  <si>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</si>
  <si>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</si>
  <si>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</si>
  <si>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</si>
  <si>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</si>
  <si>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</si>
  <si>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</si>
  <si>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</si>
  <si>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</si>
  <si>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</si>
  <si>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</si>
  <si>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</si>
  <si>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</si>
  <si>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</si>
  <si>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</si>
  <si>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</si>
  <si>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</si>
  <si>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</si>
  <si>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</si>
  <si>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</si>
  <si>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</si>
  <si>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</si>
  <si>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</si>
  <si>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</si>
  <si>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</si>
  <si>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</si>
  <si>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</si>
  <si>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</si>
  <si>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</si>
  <si>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</si>
  <si>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</si>
  <si>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</si>
  <si>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</si>
  <si>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</si>
  <si>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</si>
  <si>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</si>
  <si>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</si>
  <si>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</si>
  <si>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</si>
  <si>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</si>
  <si>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</si>
  <si>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</si>
  <si>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</si>
  <si>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</si>
  <si>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</si>
  <si>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</si>
  <si>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</si>
  <si>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</si>
  <si>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</si>
  <si>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</si>
  <si>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</si>
  <si>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</si>
  <si>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</si>
  <si>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</si>
  <si>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</si>
  <si>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</si>
  <si>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</si>
  <si>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</si>
  <si>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</si>
  <si>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</si>
  <si>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</si>
  <si>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</si>
  <si>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</si>
  <si>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</si>
  <si>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</si>
  <si>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</si>
  <si>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</si>
  <si>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</si>
  <si>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</si>
  <si>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</si>
  <si>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</si>
  <si>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</si>
  <si>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</si>
  <si>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</si>
  <si>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</si>
  <si>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</si>
  <si>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</si>
  <si>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</si>
  <si>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</si>
  <si>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</si>
  <si>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</si>
  <si>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</si>
  <si>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</si>
  <si>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</si>
  <si>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</si>
  <si>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</si>
  <si>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</si>
  <si>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</si>
  <si>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</si>
  <si>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</si>
  <si>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</si>
  <si>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</si>
  <si>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</si>
  <si>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</si>
  <si>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</si>
  <si>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</si>
  <si>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</si>
  <si>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</si>
  <si>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</si>
  <si>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</si>
  <si>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</si>
  <si>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</si>
  <si>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</si>
  <si>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</si>
  <si>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</si>
  <si>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</si>
  <si>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</si>
  <si>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</si>
  <si>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</si>
  <si>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</si>
  <si>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</si>
  <si>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</si>
  <si>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</si>
  <si>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</si>
  <si>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</si>
  <si>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</si>
  <si>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</si>
  <si>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</si>
  <si>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</si>
  <si>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</si>
  <si>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</si>
  <si>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</si>
  <si>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</si>
  <si>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</si>
  <si>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</si>
  <si>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</si>
  <si>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</si>
  <si>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</si>
  <si>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</si>
  <si>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</si>
  <si>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</si>
  <si>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</si>
  <si>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</si>
  <si>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</si>
  <si>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</si>
  <si>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</si>
  <si>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</si>
  <si>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</si>
  <si>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</si>
  <si>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</si>
  <si>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</si>
  <si>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</si>
  <si>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</si>
  <si>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</si>
  <si>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</si>
  <si>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</si>
  <si>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</si>
  <si>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</si>
  <si>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</si>
  <si>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</si>
  <si>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</si>
  <si>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</si>
  <si>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</si>
  <si>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</si>
  <si>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</si>
  <si>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</si>
  <si>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</si>
  <si>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</si>
  <si>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</si>
  <si>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</si>
  <si>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</si>
  <si>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</si>
  <si>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</si>
  <si>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</si>
  <si>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</si>
  <si>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</si>
  <si>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</si>
  <si>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</si>
  <si>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</si>
  <si>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</si>
  <si>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</si>
  <si>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</si>
  <si>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</si>
  <si>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</si>
  <si>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</si>
  <si>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</si>
  <si>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</si>
  <si>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</si>
  <si>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</si>
  <si>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</si>
  <si>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</si>
  <si>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</si>
  <si>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</si>
  <si>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</si>
  <si>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</si>
  <si>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</si>
  <si>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</si>
  <si>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</si>
  <si>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</si>
  <si>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</si>
  <si>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</si>
  <si>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</si>
  <si>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</si>
  <si>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</si>
  <si>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</si>
  <si>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</si>
  <si>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</si>
  <si>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</si>
  <si>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</si>
  <si>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</si>
  <si>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</si>
  <si>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</si>
  <si>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</si>
  <si>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</si>
  <si>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</si>
  <si>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</si>
  <si>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</si>
  <si>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</si>
  <si>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</si>
  <si>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</si>
  <si>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</si>
  <si>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</si>
  <si>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</si>
  <si>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</si>
  <si>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</si>
  <si>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</si>
  <si>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</si>
  <si>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</si>
  <si>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</si>
  <si>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</si>
  <si>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</si>
  <si>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</si>
  <si>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</si>
  <si>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</si>
  <si>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</si>
  <si>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</si>
  <si>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</si>
  <si>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</si>
  <si>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</si>
  <si>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</si>
  <si>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</si>
  <si>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</si>
  <si>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</si>
  <si>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</si>
  <si>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</si>
  <si>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</si>
  <si>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</si>
  <si>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</si>
  <si>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</si>
  <si>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</si>
  <si>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</si>
  <si>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</si>
  <si>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</si>
  <si>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</si>
  <si>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</si>
  <si>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</si>
  <si>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</si>
  <si>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</si>
  <si>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</si>
  <si>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</si>
  <si>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</si>
  <si>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</si>
  <si>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</si>
  <si>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</si>
  <si>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</si>
  <si>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</si>
  <si>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</si>
  <si>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</si>
  <si>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</si>
  <si>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</si>
  <si>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</si>
  <si>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</si>
  <si>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</si>
  <si>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</si>
  <si>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</si>
  <si>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</si>
  <si>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</si>
  <si>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</si>
  <si>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</si>
  <si>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</si>
  <si>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</si>
  <si>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</si>
  <si>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</si>
  <si>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</si>
  <si>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</si>
  <si>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</si>
  <si>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</si>
  <si>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</si>
  <si>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</si>
  <si>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</si>
  <si>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</si>
  <si>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</si>
  <si>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</si>
  <si>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</si>
  <si>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</si>
  <si>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</si>
  <si>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</si>
  <si>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</si>
  <si>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</si>
  <si>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</si>
  <si>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</si>
  <si>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</si>
  <si>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</si>
  <si>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</si>
  <si>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</si>
  <si>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</si>
  <si>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</si>
  <si>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</si>
  <si>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</si>
  <si>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</si>
  <si>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</si>
  <si>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</si>
  <si>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</si>
  <si>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</si>
  <si>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</si>
  <si>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</si>
  <si>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</si>
  <si>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</si>
  <si>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</si>
  <si>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</si>
  <si>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</si>
  <si>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</si>
  <si>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</si>
  <si>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</si>
  <si>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</si>
  <si>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</si>
  <si>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</si>
  <si>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</si>
  <si>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</si>
  <si>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</si>
  <si>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</si>
  <si>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</si>
  <si>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</si>
  <si>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</si>
  <si>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</si>
  <si>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</si>
  <si>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</si>
  <si>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</si>
  <si>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</si>
  <si>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</si>
  <si>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</si>
  <si>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</si>
  <si>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</si>
  <si>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</si>
  <si>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</si>
  <si>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</si>
  <si>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</si>
  <si>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</si>
  <si>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</si>
  <si>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</si>
  <si>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</si>
  <si>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</si>
  <si>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</si>
  <si>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</si>
  <si>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</si>
  <si>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</si>
  <si>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</si>
  <si>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</si>
  <si>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</si>
  <si>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</si>
  <si>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</si>
  <si>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</si>
  <si>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</si>
  <si>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</si>
  <si>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</si>
  <si>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</si>
  <si>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</si>
  <si>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</si>
  <si>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</si>
  <si>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</si>
  <si>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</si>
  <si>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</si>
  <si>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</si>
  <si>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</si>
  <si>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</si>
  <si>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</si>
  <si>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</si>
  <si>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</si>
  <si>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</si>
  <si>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</si>
  <si>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</si>
  <si>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</si>
  <si>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</si>
  <si>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</si>
  <si>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</si>
  <si>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</si>
  <si>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</si>
  <si>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</si>
  <si>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</si>
  <si>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</si>
  <si>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</si>
  <si>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</si>
  <si>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</si>
  <si>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</si>
  <si>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</si>
  <si>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</si>
  <si>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</si>
  <si>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</si>
  <si>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</si>
  <si>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</si>
  <si>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</si>
  <si>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</si>
  <si>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</si>
  <si>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</si>
  <si>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</si>
  <si>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</si>
  <si>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</si>
  <si>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</si>
  <si>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</si>
  <si>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</si>
  <si>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</si>
  <si>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</si>
  <si>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</si>
  <si>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</si>
  <si>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</si>
  <si>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</si>
  <si>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</si>
  <si>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</si>
  <si>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</si>
  <si>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</si>
  <si>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</si>
  <si>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</si>
  <si>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</si>
  <si>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</si>
  <si>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</si>
  <si>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</si>
  <si>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</si>
  <si>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</si>
  <si>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</si>
  <si>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</si>
  <si>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</si>
  <si>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</si>
  <si>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</si>
  <si>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</si>
  <si>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</si>
  <si>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</si>
  <si>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</si>
  <si>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</si>
  <si>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</si>
  <si>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</si>
  <si>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</si>
  <si>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</si>
  <si>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</si>
  <si>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</si>
  <si>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</si>
  <si>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</si>
  <si>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</si>
  <si>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</si>
  <si>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</si>
  <si>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</si>
  <si>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</si>
  <si>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</si>
  <si>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</si>
  <si>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</si>
  <si>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</si>
  <si>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</si>
  <si>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</si>
  <si>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</si>
  <si>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</si>
  <si>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</si>
  <si>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</si>
  <si>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</si>
  <si>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</si>
  <si>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</si>
  <si>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</si>
  <si>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</si>
  <si>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</si>
  <si>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</si>
  <si>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</si>
  <si>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</si>
  <si>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</si>
  <si>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</si>
  <si>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</si>
  <si>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</si>
  <si>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</si>
  <si>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</si>
  <si>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</si>
  <si>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</si>
  <si>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</si>
  <si>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</si>
  <si>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</si>
  <si>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</si>
  <si>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</si>
  <si>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</si>
  <si>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</si>
  <si>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</si>
  <si>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</si>
  <si>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</si>
  <si>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</si>
  <si>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</si>
  <si>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</si>
  <si>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</si>
  <si>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</si>
  <si>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</si>
  <si>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</si>
  <si>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</si>
  <si>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</si>
  <si>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</si>
  <si>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</si>
  <si>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</si>
  <si>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</si>
  <si>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</si>
  <si>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</si>
  <si>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</si>
  <si>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</si>
  <si>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</si>
  <si>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</si>
  <si>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</si>
  <si>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</si>
  <si>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</si>
  <si>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</si>
  <si>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</si>
  <si>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</si>
  <si>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</si>
  <si>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</si>
  <si>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</si>
  <si>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</si>
  <si>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</si>
  <si>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</si>
  <si>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</si>
  <si>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</si>
  <si>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</si>
  <si>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</si>
  <si>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</si>
  <si>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</si>
  <si>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</si>
  <si>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</si>
  <si>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</si>
  <si>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</si>
  <si>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</si>
  <si>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</si>
  <si>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</si>
  <si>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</si>
  <si>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</si>
  <si>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</si>
  <si>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</si>
  <si>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</si>
  <si>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</si>
  <si>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</si>
  <si>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</si>
  <si>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</si>
  <si>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</si>
  <si>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</si>
  <si>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</si>
  <si>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</si>
  <si>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</si>
  <si>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</si>
  <si>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</si>
  <si>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</si>
  <si>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</si>
  <si>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</si>
  <si>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</si>
  <si>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</si>
  <si>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</si>
  <si>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</si>
  <si>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</si>
  <si>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</si>
  <si>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</si>
  <si>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</si>
  <si>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</si>
  <si>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</si>
  <si>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</si>
  <si>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</si>
  <si>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</si>
  <si>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</si>
  <si>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</si>
  <si>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</si>
  <si>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</si>
  <si>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</si>
  <si>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</si>
  <si>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</si>
  <si>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</si>
  <si>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</si>
  <si>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</si>
  <si>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</si>
  <si>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</si>
  <si>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</si>
  <si>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</si>
  <si>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</si>
  <si>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</si>
  <si>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</si>
  <si>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</si>
  <si>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</si>
  <si>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</si>
  <si>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</si>
  <si>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</si>
  <si>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</si>
  <si>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</si>
  <si>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</si>
  <si>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</si>
  <si>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</si>
  <si>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</si>
  <si>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</si>
  <si>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</si>
  <si>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</si>
  <si>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</si>
  <si>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</si>
  <si>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</si>
  <si>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</si>
  <si>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</si>
  <si>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</si>
  <si>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</si>
  <si>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</si>
  <si>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</si>
  <si>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</si>
  <si>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</si>
  <si>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</si>
  <si>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</si>
  <si>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</si>
  <si>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</si>
  <si>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</si>
  <si>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</si>
  <si>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</si>
  <si>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</si>
  <si>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</si>
  <si>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</si>
  <si>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</si>
  <si>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</si>
  <si>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</si>
  <si>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</si>
  <si>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</si>
  <si>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</si>
  <si>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</si>
  <si>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</si>
  <si>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</si>
  <si>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</si>
  <si>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</si>
  <si>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</si>
  <si>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</si>
  <si>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</si>
  <si>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</si>
  <si>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</si>
  <si>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</si>
  <si>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</si>
  <si>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</si>
  <si>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</si>
  <si>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</si>
  <si>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</si>
  <si>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</si>
  <si>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</si>
  <si>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</si>
  <si>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</si>
  <si>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</si>
  <si>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</si>
  <si>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</si>
  <si>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</si>
  <si>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</si>
  <si>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</si>
  <si>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</si>
  <si>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</si>
  <si>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</si>
  <si>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</si>
  <si>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</si>
  <si>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</si>
  <si>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</si>
  <si>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</si>
  <si>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</si>
  <si>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</si>
  <si>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</si>
  <si>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</si>
  <si>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</si>
  <si>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</si>
  <si>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</si>
  <si>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</si>
  <si>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</si>
  <si>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</si>
  <si>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</si>
  <si>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</si>
  <si>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</si>
  <si>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</si>
  <si>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</si>
  <si>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</si>
  <si>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</si>
  <si>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</si>
  <si>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</si>
  <si>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</si>
  <si>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</si>
  <si>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</si>
  <si>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</si>
  <si>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</si>
  <si>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</si>
  <si>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</si>
  <si>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</si>
  <si>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</si>
  <si>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</si>
  <si>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</si>
  <si>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</si>
  <si>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</si>
  <si>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</si>
  <si>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</si>
  <si>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</si>
  <si>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</si>
  <si>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</si>
  <si>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</si>
  <si>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</si>
  <si>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</si>
  <si>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</si>
  <si>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</si>
  <si>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</si>
  <si>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</si>
  <si>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</si>
  <si>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</si>
  <si>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</si>
  <si>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</si>
  <si>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</si>
  <si>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</si>
  <si>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</si>
  <si>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</si>
  <si>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</si>
  <si>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</si>
  <si>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</si>
  <si>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</si>
  <si>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</si>
  <si>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</si>
  <si>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</si>
  <si>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</si>
  <si>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</si>
  <si>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</si>
  <si>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</si>
  <si>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</si>
  <si>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</si>
  <si>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</si>
  <si>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</si>
  <si>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</si>
  <si>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</si>
  <si>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</si>
  <si>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</si>
  <si>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</si>
  <si>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</si>
  <si>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</si>
  <si>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</si>
  <si>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</si>
  <si>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</si>
  <si>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</si>
  <si>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</si>
  <si>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</si>
  <si>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</si>
  <si>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</si>
  <si>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</si>
  <si>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</si>
  <si>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</si>
  <si>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</si>
  <si>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</si>
  <si>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</si>
  <si>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</si>
  <si>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</si>
  <si>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</si>
  <si>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</si>
  <si>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</si>
  <si>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</si>
  <si>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</si>
  <si>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</si>
  <si>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</si>
  <si>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</si>
  <si>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</si>
  <si>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</si>
  <si>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</si>
  <si>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</si>
  <si>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</si>
  <si>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</si>
  <si>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</si>
  <si>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</si>
  <si>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</si>
  <si>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</si>
  <si>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</si>
  <si>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</si>
  <si>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</si>
  <si>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</si>
  <si>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</si>
  <si>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</si>
  <si>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</si>
  <si>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</si>
  <si>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</si>
  <si>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</si>
  <si>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</si>
  <si>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</si>
  <si>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</si>
  <si>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</si>
  <si>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</si>
  <si>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</si>
  <si>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</si>
  <si>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</si>
  <si>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</si>
  <si>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</si>
  <si>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</si>
  <si>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</si>
  <si>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</si>
  <si>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</si>
  <si>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</si>
  <si>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</si>
  <si>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</si>
  <si>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</si>
  <si>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</si>
  <si>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</si>
  <si>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</si>
  <si>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</si>
  <si>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</si>
  <si>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</si>
  <si>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</si>
  <si>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</si>
  <si>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</si>
  <si>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</si>
  <si>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</si>
  <si>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</si>
  <si>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</si>
  <si>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</si>
  <si>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</si>
  <si>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</si>
  <si>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</si>
  <si>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</si>
  <si>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</si>
  <si>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</si>
  <si>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</si>
  <si>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</si>
  <si>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</si>
  <si>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</si>
  <si>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</si>
  <si>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</si>
  <si>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</si>
  <si>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</si>
  <si>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</si>
  <si>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</si>
  <si>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</si>
  <si>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</si>
  <si>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</si>
  <si>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</si>
  <si>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</si>
  <si>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</si>
  <si>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</si>
  <si>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</si>
  <si>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</si>
  <si>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</si>
  <si>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</si>
  <si>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</si>
  <si>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</si>
  <si>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</si>
  <si>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</si>
  <si>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</si>
  <si>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</si>
  <si>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</si>
  <si>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</si>
  <si>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</si>
  <si>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</si>
  <si>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</si>
  <si>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</si>
  <si>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</si>
  <si>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</si>
  <si>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</si>
  <si>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</si>
  <si>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</si>
  <si>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</si>
  <si>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</si>
  <si>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</si>
  <si>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</si>
  <si>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</si>
  <si>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</si>
  <si>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</si>
  <si>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</si>
  <si>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</si>
  <si>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</si>
  <si>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</si>
  <si>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</si>
  <si>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</si>
  <si>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</si>
  <si>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</si>
  <si>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</si>
  <si>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</si>
  <si>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</si>
  <si>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</si>
  <si>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</si>
  <si>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</si>
  <si>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</si>
  <si>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</si>
  <si>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</si>
  <si>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</si>
  <si>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</si>
  <si>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</si>
  <si>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</si>
  <si>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</si>
  <si>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</si>
  <si>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</si>
  <si>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</si>
  <si>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</si>
  <si>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</si>
  <si>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</si>
  <si>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</si>
  <si>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</si>
  <si>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</si>
  <si>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</si>
  <si>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</si>
  <si>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</si>
  <si>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</si>
  <si>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</si>
  <si>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</si>
  <si>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</si>
  <si>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</si>
  <si>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</si>
  <si>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</si>
  <si>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</si>
  <si>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</si>
  <si>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</si>
  <si>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</si>
  <si>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</si>
  <si>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</si>
  <si>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</si>
  <si>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</si>
  <si>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</si>
  <si>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</si>
  <si>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</si>
  <si>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</si>
  <si>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</si>
  <si>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</si>
  <si>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</si>
  <si>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</si>
  <si>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</si>
  <si>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</si>
  <si>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</si>
  <si>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</si>
  <si>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</si>
  <si>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</si>
  <si>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</si>
  <si>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</si>
  <si>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</si>
  <si>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</si>
  <si>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</si>
  <si>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</si>
  <si>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</si>
  <si>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</si>
  <si>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</si>
  <si>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</si>
  <si>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</si>
  <si>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</si>
  <si>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</si>
  <si>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</si>
  <si>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</si>
  <si>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</si>
  <si>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</si>
  <si>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</si>
  <si>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</si>
  <si>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</si>
  <si>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</si>
  <si>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</si>
  <si>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</si>
  <si>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</si>
  <si>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</si>
  <si>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</si>
  <si>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</si>
  <si>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</si>
  <si>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</si>
  <si>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</si>
  <si>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</si>
  <si>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</si>
  <si>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</si>
  <si>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</si>
  <si>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</si>
  <si>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</si>
  <si>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</si>
  <si>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</si>
  <si>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</si>
  <si>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</si>
  <si>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</si>
  <si>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</si>
  <si>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</si>
  <si>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</si>
  <si>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</si>
  <si>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</si>
  <si>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</si>
  <si>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</si>
  <si>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</si>
  <si>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</si>
  <si>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</si>
  <si>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</si>
  <si>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</si>
  <si>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</si>
  <si>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</si>
  <si>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</si>
  <si>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</si>
  <si>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</si>
  <si>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</si>
  <si>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</si>
  <si>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</si>
  <si>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</si>
  <si>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</si>
  <si>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</si>
  <si>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</si>
  <si>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</si>
  <si>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</si>
  <si>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</si>
  <si>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</si>
  <si>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</si>
  <si>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</si>
  <si>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</si>
  <si>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</si>
  <si>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</si>
  <si>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</si>
  <si>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</si>
  <si>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</si>
  <si>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</si>
  <si>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</si>
  <si>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</si>
  <si>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</si>
  <si>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</si>
  <si>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</si>
  <si>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</si>
  <si>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</si>
  <si>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</si>
  <si>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</si>
  <si>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</si>
  <si>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</si>
  <si>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</si>
  <si>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</si>
  <si>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</si>
  <si>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</si>
  <si>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</si>
  <si>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</si>
  <si>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</si>
  <si>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</si>
  <si>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</si>
  <si>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</si>
  <si>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</si>
  <si>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</si>
  <si>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</si>
  <si>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</si>
  <si>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</si>
  <si>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</si>
  <si>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</si>
  <si>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</si>
  <si>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</si>
  <si>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</si>
  <si>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</si>
  <si>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</si>
  <si>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</si>
  <si>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</si>
  <si>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</si>
  <si>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</si>
  <si>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</si>
  <si>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</si>
  <si>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</si>
  <si>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</si>
  <si>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</si>
  <si>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</si>
  <si>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</si>
  <si>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</si>
  <si>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</si>
  <si>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</si>
  <si>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</si>
  <si>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</si>
  <si>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</si>
  <si>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</si>
  <si>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</si>
  <si>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</si>
  <si>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</si>
  <si>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</si>
  <si>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</si>
  <si>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</si>
  <si>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</si>
  <si>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</si>
  <si>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</si>
  <si>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</si>
  <si>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</si>
  <si>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</si>
  <si>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</si>
  <si>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</si>
  <si>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</si>
  <si>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</si>
  <si>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</si>
  <si>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</si>
  <si>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</si>
  <si>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</si>
  <si>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</si>
  <si>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</si>
  <si>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</si>
  <si>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</si>
  <si>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</si>
  <si>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</si>
  <si>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</si>
  <si>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</si>
  <si>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</si>
  <si>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</si>
  <si>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</si>
  <si>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</si>
  <si>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</si>
  <si>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</si>
  <si>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</si>
  <si>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</si>
  <si>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</si>
  <si>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</si>
  <si>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</si>
  <si>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</si>
  <si>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</si>
  <si>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</si>
  <si>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</si>
  <si>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</si>
  <si>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</si>
  <si>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</si>
  <si>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</si>
  <si>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</si>
  <si>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</si>
  <si>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</si>
  <si>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</si>
  <si>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</si>
  <si>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</si>
  <si>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</si>
  <si>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</si>
  <si>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</si>
  <si>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</si>
  <si>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</si>
  <si>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</si>
  <si>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</si>
  <si>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</si>
  <si>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</si>
  <si>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</si>
  <si>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</si>
  <si>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</si>
  <si>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</si>
  <si>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</si>
  <si>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</si>
  <si>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</si>
  <si>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</si>
  <si>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</si>
  <si>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</si>
  <si>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</si>
  <si>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</si>
  <si>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</si>
  <si>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</si>
  <si>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</si>
  <si>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</si>
  <si>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</si>
  <si>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</si>
  <si>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</si>
  <si>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</si>
  <si>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</si>
  <si>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</si>
  <si>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</si>
  <si>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</si>
  <si>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</si>
  <si>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</si>
  <si>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</si>
  <si>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</si>
  <si>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</si>
  <si>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</si>
  <si>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</si>
  <si>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</si>
  <si>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</si>
  <si>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</si>
  <si>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</si>
  <si>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</si>
  <si>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</si>
  <si>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</si>
  <si>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</si>
  <si>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</si>
  <si>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</si>
  <si>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</si>
  <si>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</si>
  <si>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</si>
  <si>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</si>
  <si>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</si>
  <si>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</si>
  <si>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</si>
  <si>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</si>
  <si>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</si>
  <si>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</si>
  <si>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</si>
  <si>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</si>
  <si>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</si>
  <si>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</si>
  <si>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</si>
  <si>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</si>
  <si>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</si>
  <si>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</si>
  <si>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</si>
  <si>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</si>
  <si>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</si>
  <si>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</si>
  <si>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</si>
  <si>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</si>
  <si>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</si>
  <si>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</si>
  <si>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</si>
  <si>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</si>
  <si>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</si>
  <si>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</si>
  <si>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</si>
  <si>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</si>
  <si>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</si>
  <si>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</si>
  <si>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</si>
  <si>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</si>
  <si>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</si>
  <si>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</si>
  <si>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</si>
  <si>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</si>
  <si>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</si>
  <si>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</si>
  <si>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</si>
  <si>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</si>
  <si>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</si>
  <si>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</si>
  <si>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</si>
  <si>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</si>
  <si>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</si>
  <si>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</si>
  <si>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</si>
  <si>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</si>
  <si>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</si>
  <si>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</si>
  <si>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</si>
  <si>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</si>
  <si>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</si>
  <si>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</si>
  <si>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</si>
  <si>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</si>
  <si>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</si>
  <si>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</si>
  <si>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</si>
  <si>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</si>
  <si>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</si>
  <si>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</si>
  <si>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</si>
  <si>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</si>
  <si>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</si>
  <si>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</si>
  <si>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</si>
  <si>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</si>
  <si>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</si>
  <si>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</si>
  <si>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</si>
  <si>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</si>
  <si>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</si>
  <si>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</si>
  <si>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</si>
  <si>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</si>
  <si>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</si>
  <si>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</si>
  <si>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</si>
  <si>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</si>
  <si>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</si>
  <si>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</si>
  <si>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</si>
  <si>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</si>
  <si>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</si>
  <si>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</si>
  <si>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</si>
  <si>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</si>
  <si>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</si>
  <si>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</si>
  <si>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</si>
  <si>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</si>
  <si>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</si>
  <si>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</si>
  <si>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</si>
  <si>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</si>
  <si>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</si>
  <si>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</si>
  <si>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</si>
  <si>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</si>
  <si>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</si>
  <si>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</si>
  <si>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</si>
  <si>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</si>
  <si>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</si>
  <si>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</si>
  <si>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</si>
  <si>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</si>
  <si>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</si>
  <si>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</si>
  <si>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</si>
  <si>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</si>
  <si>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</si>
  <si>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</si>
  <si>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</si>
  <si>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</si>
  <si>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</si>
  <si>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</si>
  <si>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</si>
  <si>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</si>
  <si>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</si>
  <si>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</si>
  <si>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</si>
  <si>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</si>
  <si>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</si>
  <si>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</si>
  <si>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</si>
  <si>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</si>
  <si>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</si>
  <si>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</si>
  <si>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</si>
  <si>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</si>
  <si>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</si>
  <si>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</si>
  <si>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</si>
  <si>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</si>
  <si>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</si>
  <si>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</si>
  <si>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</si>
  <si>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</si>
  <si>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</si>
  <si>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</si>
  <si>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</si>
  <si>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</si>
  <si>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</si>
  <si>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</si>
  <si>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</si>
  <si>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</si>
  <si>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</si>
  <si>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</si>
  <si>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</si>
  <si>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</si>
  <si>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</si>
  <si>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</si>
  <si>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</si>
  <si>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</si>
  <si>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</si>
  <si>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</si>
  <si>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</si>
  <si>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</si>
  <si>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</si>
  <si>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</si>
  <si>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</si>
  <si>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</si>
  <si>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</si>
  <si>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</si>
  <si>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</si>
  <si>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</si>
  <si>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</si>
  <si>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</si>
  <si>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</si>
  <si>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</si>
  <si>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</si>
  <si>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</si>
  <si>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</si>
  <si>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</si>
  <si>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</si>
  <si>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</si>
  <si>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</si>
  <si>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</si>
  <si>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</si>
  <si>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</si>
  <si>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</si>
  <si>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</si>
  <si>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</si>
  <si>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</si>
  <si>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</si>
  <si>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</si>
  <si>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</si>
  <si>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</si>
  <si>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</si>
  <si>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</si>
  <si>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</si>
  <si>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</si>
  <si>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</si>
  <si>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</si>
  <si>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</si>
  <si>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</si>
  <si>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</si>
  <si>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</si>
  <si>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</si>
  <si>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</si>
  <si>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</si>
  <si>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</si>
  <si>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</si>
  <si>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</si>
  <si>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</si>
  <si>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</si>
  <si>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</si>
  <si>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</si>
  <si>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</si>
  <si>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</si>
  <si>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</si>
  <si>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</si>
  <si>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</si>
  <si>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</si>
  <si>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</si>
  <si>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</si>
  <si>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</si>
  <si>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</si>
  <si>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</si>
  <si>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</si>
  <si>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</si>
  <si>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</si>
  <si>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</si>
  <si>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</si>
  <si>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</si>
  <si>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</si>
  <si>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</si>
  <si>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</si>
  <si>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</si>
  <si>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</si>
  <si>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</si>
  <si>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</si>
  <si>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</si>
  <si>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</si>
  <si>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</si>
  <si>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</si>
  <si>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</si>
  <si>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</si>
  <si>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</si>
  <si>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</si>
  <si>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</si>
  <si>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</si>
  <si>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</si>
  <si>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</si>
  <si>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</si>
  <si>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</si>
  <si>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</si>
  <si>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</si>
  <si>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</si>
  <si>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</si>
  <si>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</si>
  <si>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</si>
  <si>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</si>
  <si>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</si>
  <si>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</si>
  <si>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</si>
  <si>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</si>
  <si>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</si>
  <si>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</si>
  <si>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</si>
  <si>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</si>
  <si>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</si>
  <si>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</si>
  <si>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</si>
  <si>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</si>
  <si>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</si>
  <si>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</si>
  <si>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</si>
  <si>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</si>
  <si>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</si>
  <si>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</si>
  <si>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</si>
  <si>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</si>
  <si>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</si>
  <si>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</si>
  <si>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</si>
  <si>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</si>
  <si>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</si>
  <si>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</si>
  <si>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</si>
  <si>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</si>
  <si>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</si>
  <si>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</si>
  <si>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</si>
  <si>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</si>
  <si>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</si>
  <si>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</si>
  <si>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</si>
  <si>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</si>
  <si>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</si>
  <si>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</si>
  <si>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</si>
  <si>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</si>
  <si>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</si>
  <si>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</si>
  <si>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</si>
  <si>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</si>
  <si>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</si>
  <si>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</si>
  <si>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</si>
  <si>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</si>
  <si>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</si>
  <si>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</si>
  <si>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</si>
  <si>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</si>
  <si>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</si>
  <si>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</si>
  <si>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</si>
  <si>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</si>
  <si>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</si>
  <si>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</si>
  <si>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</si>
  <si>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</si>
  <si>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</si>
  <si>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</si>
  <si>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</si>
  <si>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</si>
  <si>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</si>
  <si>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</si>
  <si>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</si>
  <si>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</si>
  <si>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</si>
  <si>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</si>
  <si>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</si>
  <si>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</si>
  <si>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</si>
  <si>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</si>
  <si>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</si>
  <si>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</si>
  <si>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</si>
  <si>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</si>
  <si>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</si>
  <si>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</si>
  <si>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</si>
  <si>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</si>
  <si>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</si>
  <si>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</si>
  <si>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</si>
  <si>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</si>
  <si>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</si>
  <si>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</si>
  <si>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</si>
  <si>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</si>
  <si>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</si>
  <si>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</si>
  <si>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</si>
  <si>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</si>
  <si>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</si>
  <si>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</si>
  <si>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</si>
  <si>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</si>
  <si>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</si>
  <si>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</si>
  <si>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</si>
  <si>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</si>
  <si>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</si>
  <si>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</si>
  <si>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</si>
  <si>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</si>
  <si>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</si>
  <si>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</si>
  <si>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</si>
  <si>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</si>
  <si>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</si>
  <si>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</si>
  <si>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</si>
  <si>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</si>
  <si>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</si>
  <si>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</si>
  <si>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</si>
  <si>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</si>
  <si>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</si>
  <si>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</si>
  <si>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</si>
  <si>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</si>
  <si>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</si>
  <si>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</si>
  <si>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</si>
  <si>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</si>
  <si>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</si>
  <si>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</si>
  <si>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</si>
  <si>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</si>
  <si>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</si>
  <si>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</si>
  <si>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</si>
  <si>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</si>
  <si>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</si>
  <si>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</si>
  <si>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</si>
  <si>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</si>
  <si>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</si>
  <si>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</si>
  <si>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</si>
  <si>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</si>
  <si>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</si>
  <si>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</si>
  <si>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</si>
  <si>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</si>
  <si>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</si>
  <si>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</si>
  <si>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</si>
  <si>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</si>
  <si>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</si>
  <si>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</si>
  <si>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</si>
  <si>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</si>
  <si>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</si>
  <si>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</si>
  <si>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</si>
  <si>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</si>
  <si>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</si>
  <si>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</si>
  <si>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</si>
  <si>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</si>
  <si>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</si>
  <si>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</si>
  <si>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</si>
  <si>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</si>
  <si>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</si>
  <si>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</si>
  <si>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</si>
  <si>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</si>
  <si>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</si>
  <si>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</si>
  <si>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</si>
  <si>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</si>
  <si>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</si>
  <si>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</si>
  <si>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</si>
  <si>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</si>
  <si>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</si>
  <si>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</si>
  <si>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</si>
  <si>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</si>
  <si>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</si>
  <si>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</si>
  <si>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</si>
  <si>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</si>
  <si>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</si>
  <si>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</si>
  <si>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</si>
  <si>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</si>
  <si>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</si>
  <si>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</si>
  <si>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</si>
  <si>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</si>
  <si>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</si>
  <si>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</si>
  <si>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</si>
  <si>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</si>
  <si>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</si>
  <si>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</si>
  <si>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</si>
  <si>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</si>
  <si>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</si>
  <si>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</si>
  <si>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</si>
  <si>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</si>
  <si>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</si>
  <si>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</si>
  <si>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</si>
  <si>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</si>
  <si>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</si>
  <si>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</si>
  <si>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</si>
  <si>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</si>
  <si>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</si>
  <si>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</si>
  <si>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</si>
  <si>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</si>
  <si>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</si>
  <si>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</si>
  <si>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</si>
  <si>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</si>
  <si>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</si>
  <si>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</si>
  <si>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</si>
  <si>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</si>
  <si>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</si>
  <si>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</si>
  <si>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</si>
  <si>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</si>
  <si>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</si>
  <si>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</si>
  <si>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</si>
  <si>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</si>
  <si>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</si>
  <si>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</si>
  <si>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</si>
  <si>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</si>
  <si>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</si>
  <si>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</si>
  <si>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</si>
  <si>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</si>
  <si>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</si>
  <si>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</si>
  <si>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</si>
  <si>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</si>
  <si>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</si>
  <si>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</si>
  <si>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</si>
  <si>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</si>
  <si>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</si>
  <si>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</si>
  <si>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</si>
  <si>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</si>
  <si>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</si>
  <si>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</si>
  <si>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</si>
  <si>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</si>
  <si>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</si>
  <si>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</si>
  <si>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</si>
  <si>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</si>
  <si>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</si>
  <si>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</si>
  <si>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</si>
  <si>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</si>
  <si>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</si>
  <si>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</si>
  <si>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</si>
  <si>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</si>
  <si>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</si>
  <si>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</si>
  <si>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</si>
  <si>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</si>
  <si>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</si>
  <si>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</si>
  <si>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</si>
  <si>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</si>
  <si>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</si>
  <si>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</si>
  <si>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</si>
  <si>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</si>
  <si>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</si>
  <si>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</si>
  <si>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</si>
  <si>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</si>
  <si>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</si>
  <si>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</si>
  <si>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</si>
  <si>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</si>
  <si>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</si>
  <si>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</si>
  <si>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</si>
  <si>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</si>
  <si>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</si>
  <si>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</si>
  <si>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</si>
  <si>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</si>
  <si>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</si>
  <si>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</si>
  <si>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</si>
  <si>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</si>
  <si>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</si>
  <si>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</si>
  <si>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</si>
  <si>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</si>
  <si>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</si>
  <si>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</si>
  <si>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</si>
  <si>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</si>
  <si>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</si>
  <si>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</si>
  <si>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</si>
  <si>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</si>
  <si>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</si>
  <si>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</si>
  <si>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</si>
  <si>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</si>
  <si>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</si>
  <si>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</si>
  <si>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</si>
  <si>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</si>
  <si>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</si>
  <si>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</si>
  <si>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</si>
  <si>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</si>
  <si>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</si>
  <si>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</si>
  <si>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</si>
  <si>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</si>
  <si>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</si>
  <si>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</si>
  <si>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</si>
  <si>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</si>
  <si>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</si>
  <si>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</si>
  <si>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</si>
  <si>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</si>
  <si>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</si>
  <si>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</si>
  <si>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</si>
  <si>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</si>
  <si>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</si>
  <si>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</si>
  <si>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</si>
  <si>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</si>
  <si>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</si>
  <si>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</si>
  <si>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</si>
  <si>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</si>
  <si>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</si>
  <si>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</si>
  <si>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</si>
  <si>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</si>
  <si>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</si>
  <si>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</si>
  <si>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</si>
  <si>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</si>
  <si>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</si>
  <si>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</si>
  <si>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</si>
  <si>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</si>
  <si>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</si>
  <si>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</si>
  <si>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</si>
  <si>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</si>
  <si>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</si>
  <si>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</si>
  <si>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</si>
  <si>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</si>
  <si>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</si>
  <si>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</si>
  <si>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</si>
  <si>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</si>
  <si>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</si>
  <si>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</si>
  <si>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</si>
  <si>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</si>
  <si>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</si>
  <si>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</si>
  <si>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</si>
  <si>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</si>
  <si>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</si>
  <si>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</si>
  <si>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</si>
  <si>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</si>
  <si>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</si>
  <si>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</si>
  <si>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</si>
  <si>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</si>
  <si>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</si>
  <si>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</si>
  <si>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</si>
  <si>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</si>
  <si>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</si>
  <si>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</si>
  <si>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</si>
  <si>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</si>
  <si>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</si>
  <si>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</si>
  <si>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</si>
  <si>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</si>
  <si>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</si>
  <si>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</si>
  <si>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</si>
  <si>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</si>
  <si>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</si>
  <si>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</si>
  <si>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</si>
  <si>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</si>
  <si>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</si>
  <si>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</si>
  <si>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</si>
  <si>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</si>
  <si>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</si>
  <si>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</si>
  <si>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</si>
  <si>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</si>
  <si>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</si>
  <si>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</si>
  <si>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</si>
  <si>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</si>
  <si>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</si>
  <si>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</si>
  <si>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</si>
  <si>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</si>
  <si>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</si>
  <si>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</si>
  <si>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</si>
  <si>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</si>
  <si>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</si>
  <si>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</si>
  <si>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</si>
  <si>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</si>
  <si>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</si>
  <si>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</si>
  <si>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</si>
  <si>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</si>
  <si>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</si>
  <si>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</si>
  <si>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</si>
  <si>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</si>
  <si>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</si>
  <si>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</si>
  <si>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</si>
  <si>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</si>
  <si>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</si>
  <si>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</si>
  <si>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</si>
  <si>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</si>
  <si>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</si>
  <si>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</si>
  <si>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</si>
  <si>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</si>
  <si>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</si>
  <si>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</si>
  <si>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</si>
  <si>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</si>
  <si>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</si>
  <si>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</si>
  <si>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</si>
  <si>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</si>
  <si>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</si>
  <si>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</si>
  <si>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</si>
  <si>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</si>
  <si>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</si>
  <si>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</si>
  <si>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</si>
  <si>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</si>
  <si>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</si>
  <si>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</si>
  <si>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</si>
  <si>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</si>
  <si>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</si>
  <si>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</si>
  <si>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</si>
  <si>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</si>
  <si>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</si>
  <si>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</si>
  <si>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</si>
  <si>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</si>
  <si>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</si>
  <si>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</si>
  <si>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</si>
  <si>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</si>
  <si>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</si>
  <si>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</si>
  <si>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</si>
  <si>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</si>
  <si>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</si>
  <si>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</si>
  <si>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</si>
  <si>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</si>
  <si>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</si>
  <si>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</si>
  <si>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</si>
  <si>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</si>
  <si>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</si>
  <si>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</si>
  <si>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</si>
  <si>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</si>
  <si>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</si>
  <si>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</si>
  <si>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</si>
  <si>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</si>
  <si>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</si>
  <si>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</si>
  <si>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</si>
  <si>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</si>
  <si>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</si>
  <si>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</si>
  <si>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</si>
  <si>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</si>
  <si>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</si>
  <si>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</si>
  <si>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</si>
  <si>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</si>
  <si>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</si>
  <si>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</si>
  <si>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</si>
  <si>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</si>
  <si>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</si>
  <si>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</si>
  <si>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</si>
  <si>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</si>
  <si>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</si>
  <si>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</si>
  <si>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</si>
  <si>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</si>
  <si>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</si>
  <si>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</si>
  <si>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</si>
  <si>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</si>
  <si>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</si>
  <si>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</si>
  <si>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</si>
  <si>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</si>
  <si>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</si>
  <si>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</si>
  <si>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</si>
  <si>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</si>
  <si>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</si>
  <si>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</si>
  <si>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</si>
  <si>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</si>
  <si>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</si>
  <si>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</si>
  <si>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</si>
  <si>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</si>
  <si>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</si>
  <si>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</si>
  <si>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</si>
  <si>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</si>
  <si>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</si>
  <si>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</si>
  <si>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</si>
  <si>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</si>
  <si>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</si>
  <si>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</si>
  <si>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</si>
  <si>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</si>
  <si>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</si>
  <si>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</si>
  <si>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</si>
  <si>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</si>
  <si>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</si>
  <si>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</si>
  <si>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</si>
  <si>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</si>
  <si>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</si>
  <si>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</si>
  <si>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</si>
  <si>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</si>
  <si>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</si>
  <si>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</si>
  <si>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</si>
  <si>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</si>
  <si>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</si>
  <si>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</si>
  <si>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</si>
  <si>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</si>
  <si>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</si>
  <si>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</si>
  <si>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</si>
  <si>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</si>
  <si>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</si>
  <si>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</si>
  <si>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</si>
  <si>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</si>
  <si>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</si>
  <si>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</si>
  <si>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</si>
  <si>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</si>
  <si>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</si>
  <si>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</si>
  <si>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</si>
  <si>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</si>
  <si>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</si>
  <si>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</si>
  <si>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</si>
  <si>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</si>
  <si>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</si>
  <si>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</si>
  <si>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</si>
  <si>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</si>
  <si>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</si>
  <si>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</si>
  <si>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</si>
  <si>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</si>
  <si>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</si>
  <si>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</si>
  <si>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</si>
  <si>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</si>
  <si>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</si>
  <si>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</si>
  <si>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</si>
  <si>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</si>
  <si>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</si>
  <si>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</si>
  <si>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</si>
  <si>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</si>
  <si>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</si>
  <si>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</si>
  <si>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</si>
  <si>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</si>
  <si>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</si>
  <si>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</si>
  <si>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</si>
  <si>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</si>
  <si>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</si>
  <si>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</si>
  <si>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</si>
  <si>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</si>
  <si>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</si>
  <si>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</si>
  <si>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</si>
  <si>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</si>
  <si>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</si>
  <si>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</si>
  <si>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</si>
  <si>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</si>
  <si>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</si>
  <si>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</si>
  <si>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</si>
  <si>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</si>
  <si>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</si>
  <si>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</si>
  <si>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</si>
  <si>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</si>
  <si>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</si>
  <si>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</si>
  <si>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</si>
  <si>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</si>
  <si>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</si>
  <si>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</si>
  <si>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</si>
  <si>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</si>
  <si>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</si>
  <si>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</si>
  <si>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</si>
  <si>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</si>
  <si>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</si>
  <si>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</si>
  <si>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</si>
  <si>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</si>
  <si>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</si>
  <si>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</si>
  <si>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</si>
  <si>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</si>
  <si>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</si>
  <si>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</si>
  <si>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</si>
  <si>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</si>
  <si>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</si>
  <si>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</si>
  <si>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</si>
  <si>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</si>
  <si>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</si>
  <si>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</si>
  <si>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</si>
  <si>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</si>
  <si>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</si>
  <si>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</si>
  <si>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</si>
  <si>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</si>
  <si>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</si>
  <si>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</si>
  <si>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</si>
  <si>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</si>
  <si>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</si>
  <si>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</si>
  <si>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</si>
  <si>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</si>
  <si>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</si>
  <si>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</si>
  <si>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</si>
  <si>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</si>
  <si>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</si>
  <si>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</si>
  <si>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</si>
  <si>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</si>
  <si>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</si>
  <si>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</si>
  <si>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</si>
  <si>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</si>
  <si>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</si>
  <si>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</si>
  <si>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</si>
  <si>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</si>
  <si>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</si>
  <si>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</si>
  <si>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</si>
  <si>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</si>
  <si>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</si>
  <si>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</si>
  <si>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</si>
  <si>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</si>
  <si>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</si>
  <si>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</si>
  <si>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</si>
  <si>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</si>
  <si>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</si>
  <si>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</si>
  <si>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</si>
  <si>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</si>
  <si>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</si>
  <si>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</si>
  <si>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</si>
  <si>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</si>
  <si>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</si>
  <si>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</si>
  <si>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</si>
  <si>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</si>
  <si>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</si>
  <si>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</si>
  <si>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</si>
  <si>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</si>
  <si>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</si>
  <si>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</si>
  <si>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</si>
  <si>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</si>
  <si>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</si>
  <si>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</si>
  <si>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</si>
  <si>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</si>
  <si>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</si>
  <si>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</si>
  <si>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</si>
  <si>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</si>
  <si>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</si>
  <si>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</si>
  <si>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</si>
  <si>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</si>
  <si>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</si>
  <si>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</si>
  <si>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</si>
  <si>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</si>
  <si>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</si>
  <si>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</si>
  <si>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</si>
  <si>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</si>
  <si>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</si>
  <si>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</si>
  <si>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</si>
  <si>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</si>
  <si>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</si>
  <si>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</si>
  <si>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</si>
  <si>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</si>
  <si>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</si>
  <si>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</si>
  <si>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</si>
  <si>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</si>
  <si>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</si>
  <si>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</si>
  <si>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</si>
  <si>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</si>
  <si>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</si>
  <si>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</si>
  <si>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</si>
  <si>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</si>
  <si>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</si>
  <si>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</si>
  <si>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</si>
  <si>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</si>
  <si>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</si>
  <si>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</si>
  <si>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</si>
  <si>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</si>
  <si>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</si>
  <si>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</si>
  <si>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</si>
  <si>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</si>
  <si>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</si>
  <si>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</si>
  <si>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</si>
  <si>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</si>
  <si>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</si>
  <si>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</si>
  <si>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</si>
  <si>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</si>
  <si>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</si>
  <si>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</si>
  <si>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</si>
  <si>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</si>
  <si>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</si>
  <si>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</si>
  <si>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</si>
  <si>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</si>
  <si>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</si>
  <si>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</si>
  <si>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</si>
  <si>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</si>
  <si>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</si>
  <si>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</si>
  <si>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</si>
  <si>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</si>
  <si>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</si>
  <si>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</si>
  <si>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</si>
  <si>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</si>
  <si>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</si>
  <si>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</si>
  <si>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</si>
  <si>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</si>
  <si>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</si>
  <si>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</si>
  <si>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</si>
  <si>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</si>
  <si>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</si>
  <si>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</si>
  <si>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</si>
  <si>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</si>
  <si>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</si>
  <si>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</si>
  <si>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</si>
  <si>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</si>
  <si>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</si>
  <si>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</si>
  <si>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</si>
  <si>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</si>
  <si>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</si>
  <si>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</si>
  <si>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</si>
  <si>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</si>
  <si>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</si>
  <si>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</si>
  <si>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</si>
  <si>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</si>
  <si>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</si>
  <si>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</si>
  <si>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</si>
  <si>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</si>
  <si>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</si>
  <si>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</si>
  <si>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</si>
  <si>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</si>
  <si>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</si>
  <si>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</si>
  <si>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</si>
  <si>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</si>
  <si>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</si>
  <si>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</si>
  <si>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</si>
  <si>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</si>
  <si>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</si>
  <si>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</si>
  <si>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</si>
  <si>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</si>
  <si>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</si>
  <si>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</si>
  <si>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</si>
  <si>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</si>
  <si>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</si>
  <si>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</si>
  <si>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</si>
  <si>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</si>
  <si>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</si>
  <si>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</si>
  <si>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</si>
  <si>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</si>
  <si>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</si>
  <si>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</si>
  <si>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</si>
  <si>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</si>
  <si>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</si>
  <si>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</si>
  <si>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</si>
  <si>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</si>
  <si>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</si>
  <si>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</si>
  <si>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</si>
  <si>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</si>
  <si>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</si>
  <si>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</si>
  <si>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</si>
  <si>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</si>
  <si>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</si>
  <si>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</si>
  <si>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</si>
  <si>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</si>
  <si>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</si>
  <si>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</si>
  <si>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</si>
  <si>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</si>
  <si>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</si>
  <si>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</si>
  <si>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</si>
  <si>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</si>
  <si>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</si>
  <si>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</si>
  <si>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</si>
  <si>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</si>
  <si>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</si>
  <si>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</si>
  <si>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</si>
  <si>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</si>
  <si>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</si>
  <si>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</si>
  <si>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</si>
  <si>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</si>
  <si>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</si>
  <si>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</si>
  <si>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</si>
  <si>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</si>
  <si>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</si>
  <si>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</si>
  <si>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</si>
  <si>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</si>
  <si>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</si>
  <si>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</si>
  <si>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</si>
  <si>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</si>
  <si>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</si>
  <si>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</si>
  <si>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</si>
  <si>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</si>
  <si>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</si>
  <si>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</si>
  <si>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</si>
  <si>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</si>
  <si>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</si>
  <si>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</si>
  <si>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</si>
  <si>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</si>
  <si>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</si>
  <si>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</si>
  <si>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</si>
  <si>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</si>
  <si>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</si>
  <si>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</si>
  <si>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</si>
  <si>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</si>
  <si>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</si>
  <si>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</si>
  <si>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</si>
  <si>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</si>
  <si>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</si>
  <si>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</si>
  <si>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</si>
  <si>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</si>
  <si>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</si>
  <si>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</si>
  <si>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</si>
  <si>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</si>
  <si>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</si>
  <si>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</si>
  <si>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</si>
  <si>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</si>
  <si>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</si>
  <si>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</si>
  <si>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</si>
  <si>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</si>
  <si>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</si>
  <si>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</si>
  <si>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</si>
  <si>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</si>
  <si>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</si>
  <si>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</si>
  <si>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</si>
  <si>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</si>
  <si>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</si>
  <si>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</si>
  <si>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</si>
  <si>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</si>
  <si>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</si>
  <si>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</si>
  <si>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</si>
  <si>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</si>
  <si>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</si>
  <si>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</si>
  <si>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</si>
  <si>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</si>
  <si>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</si>
  <si>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</si>
  <si>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</si>
  <si>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</si>
  <si>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</si>
  <si>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</si>
  <si>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</si>
  <si>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</si>
  <si>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</si>
  <si>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</si>
  <si>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</si>
  <si>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</si>
  <si>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</si>
  <si>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</si>
  <si>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</si>
  <si>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</si>
  <si>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</si>
  <si>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</si>
  <si>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</si>
  <si>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</si>
  <si>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</si>
  <si>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</si>
  <si>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</si>
  <si>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</si>
  <si>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</si>
  <si>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</si>
  <si>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</si>
  <si>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</si>
  <si>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</si>
  <si>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</si>
  <si>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</si>
  <si>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</si>
  <si>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</si>
  <si>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</si>
  <si>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</si>
  <si>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</si>
  <si>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</si>
  <si>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</si>
  <si>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</si>
  <si>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</si>
  <si>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</si>
  <si>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</si>
  <si>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</si>
  <si>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</si>
  <si>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</si>
  <si>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</si>
  <si>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</si>
  <si>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</si>
  <si>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</si>
  <si>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</si>
  <si>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</si>
  <si>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</si>
  <si>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</si>
  <si>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</si>
  <si>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</si>
  <si>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</si>
  <si>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</si>
  <si>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</si>
  <si>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</si>
  <si>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</si>
  <si>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</si>
  <si>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</si>
  <si>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</si>
  <si>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</si>
  <si>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</si>
  <si>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</si>
  <si>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</si>
  <si>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</si>
  <si>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</si>
  <si>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</si>
  <si>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</si>
  <si>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</si>
  <si>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</si>
  <si>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</si>
  <si>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</si>
  <si>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</si>
  <si>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</si>
  <si>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</si>
  <si>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</si>
  <si>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</si>
  <si>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</si>
  <si>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</si>
  <si>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</si>
  <si>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</si>
  <si>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</si>
  <si>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</si>
  <si>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</si>
  <si>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</si>
  <si>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</si>
  <si>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</si>
  <si>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</si>
  <si>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</si>
  <si>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</si>
  <si>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</si>
  <si>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</si>
  <si>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</si>
  <si>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</si>
  <si>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</si>
  <si>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</si>
  <si>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</si>
  <si>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</si>
  <si>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</si>
  <si>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</si>
  <si>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</si>
  <si>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</si>
  <si>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</si>
  <si>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</si>
  <si>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</si>
  <si>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</si>
  <si>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</si>
  <si>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</si>
  <si>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</si>
  <si>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</si>
  <si>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</si>
  <si>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</si>
  <si>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</si>
  <si>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</si>
  <si>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</si>
  <si>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</si>
  <si>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</si>
  <si>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</si>
  <si>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</si>
  <si>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</si>
  <si>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</si>
  <si>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</si>
  <si>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</si>
  <si>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</si>
  <si>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</si>
  <si>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</si>
  <si>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</si>
  <si>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</si>
  <si>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</si>
  <si>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</si>
  <si>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</si>
  <si>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</si>
  <si>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</si>
  <si>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</si>
  <si>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</si>
  <si>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</si>
  <si>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</si>
  <si>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</si>
  <si>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</si>
  <si>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</si>
  <si>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</si>
  <si>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</si>
  <si>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</si>
  <si>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</si>
  <si>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</si>
  <si>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</si>
  <si>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</si>
  <si>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</si>
  <si>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</si>
  <si>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</si>
  <si>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</si>
  <si>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</si>
  <si>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</si>
  <si>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</si>
  <si>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</si>
  <si>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</si>
  <si>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</si>
  <si>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</si>
  <si>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</si>
  <si>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</si>
  <si>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</si>
  <si>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</si>
  <si>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</si>
  <si>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</si>
  <si>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</si>
  <si>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</si>
  <si>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</si>
  <si>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</si>
  <si>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</si>
  <si>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</si>
  <si>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</si>
  <si>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</si>
  <si>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</si>
  <si>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</si>
  <si>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</si>
  <si>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</si>
  <si>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</si>
  <si>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</si>
  <si>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</si>
  <si>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</si>
  <si>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</si>
  <si>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</si>
  <si>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</si>
  <si>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</si>
  <si>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</si>
  <si>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</si>
  <si>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</si>
  <si>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</si>
  <si>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</si>
  <si>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</si>
  <si>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</si>
  <si>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</si>
  <si>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</si>
  <si>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</si>
  <si>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</si>
  <si>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</si>
  <si>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</si>
  <si>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</si>
  <si>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</si>
  <si>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</si>
  <si>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</si>
  <si>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</si>
  <si>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</si>
  <si>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</si>
  <si>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</si>
  <si>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</si>
  <si>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</si>
  <si>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</si>
  <si>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</si>
  <si>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</si>
  <si>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</si>
  <si>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</si>
  <si>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</si>
  <si>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</si>
  <si>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</si>
  <si>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</si>
  <si>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</si>
  <si>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</si>
  <si>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</si>
  <si>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</si>
  <si>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</si>
  <si>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</si>
  <si>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</si>
  <si>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</si>
  <si>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</si>
  <si>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</si>
  <si>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</si>
  <si>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</si>
  <si>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</si>
  <si>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</si>
  <si>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</si>
  <si>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</si>
  <si>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</si>
  <si>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</si>
  <si>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</si>
  <si>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</si>
  <si>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</si>
  <si>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</si>
  <si>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</si>
  <si>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</si>
  <si>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</si>
  <si>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</si>
  <si>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</si>
  <si>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</si>
  <si>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</si>
  <si>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</si>
  <si>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</si>
  <si>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</si>
  <si>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</si>
  <si>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</si>
  <si>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</si>
  <si>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</si>
  <si>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</si>
  <si>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</si>
  <si>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</si>
  <si>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</si>
  <si>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</si>
  <si>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</si>
  <si>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</si>
  <si>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</si>
  <si>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</si>
  <si>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</si>
  <si>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</si>
  <si>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</si>
  <si>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</si>
  <si>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</si>
  <si>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</si>
  <si>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</si>
  <si>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</si>
  <si>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</si>
  <si>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</si>
  <si>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</si>
  <si>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</si>
  <si>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</si>
  <si>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</si>
  <si>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</si>
  <si>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</si>
  <si>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</si>
  <si>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</si>
  <si>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</si>
  <si>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</si>
  <si>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</si>
  <si>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</si>
  <si>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</si>
  <si>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</si>
  <si>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</si>
  <si>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</si>
  <si>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</si>
  <si>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</si>
  <si>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</si>
  <si>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</si>
  <si>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</si>
  <si>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</si>
  <si>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</si>
  <si>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</si>
  <si>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</si>
  <si>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</si>
  <si>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</si>
  <si>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</si>
  <si>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</si>
  <si>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</si>
  <si>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</si>
  <si>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</si>
  <si>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</si>
  <si>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</si>
  <si>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</si>
  <si>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</si>
  <si>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</si>
  <si>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</si>
  <si>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</si>
  <si>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</si>
  <si>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</si>
  <si>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</si>
  <si>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</si>
  <si>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</si>
  <si>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</si>
  <si>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</si>
  <si>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</si>
  <si>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</si>
  <si>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</si>
  <si>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</si>
  <si>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</si>
  <si>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</si>
  <si>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</si>
  <si>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</si>
  <si>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</si>
  <si>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</si>
  <si>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</si>
  <si>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</si>
  <si>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</si>
  <si>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</si>
  <si>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</si>
  <si>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</si>
  <si>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</si>
  <si>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</si>
  <si>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</si>
  <si>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</si>
  <si>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</si>
  <si>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</si>
  <si>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</si>
  <si>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</si>
  <si>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</si>
  <si>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</si>
  <si>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</si>
  <si>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</si>
  <si>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</si>
  <si>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</si>
  <si>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</si>
  <si>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</si>
  <si>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</si>
  <si>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</si>
  <si>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</si>
  <si>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</si>
  <si>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</si>
  <si>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</si>
  <si>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</si>
  <si>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</si>
  <si>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</si>
  <si>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</si>
  <si>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</si>
  <si>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</si>
  <si>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</si>
  <si>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</si>
  <si>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</si>
  <si>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</si>
  <si>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</si>
  <si>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</si>
  <si>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</si>
  <si>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</si>
  <si>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</si>
  <si>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</si>
  <si>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</si>
  <si>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</si>
  <si>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</si>
  <si>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</si>
  <si>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</si>
  <si>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</si>
  <si>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</si>
  <si>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</si>
  <si>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</si>
  <si>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</si>
  <si>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</si>
  <si>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</si>
  <si>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</si>
  <si>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</si>
  <si>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</si>
  <si>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</si>
  <si>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</si>
  <si>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</si>
  <si>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</si>
  <si>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</si>
  <si>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</si>
  <si>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</si>
  <si>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</si>
  <si>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</si>
  <si>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</si>
  <si>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</si>
  <si>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</si>
  <si>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</si>
  <si>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</si>
  <si>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</si>
  <si>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</si>
  <si>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</si>
  <si>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</si>
  <si>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</si>
  <si>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</si>
  <si>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</si>
  <si>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</si>
  <si>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</si>
  <si>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</si>
  <si>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</si>
  <si>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</si>
  <si>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</si>
  <si>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</si>
  <si>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</si>
  <si>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</si>
  <si>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</si>
  <si>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</si>
  <si>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</si>
  <si>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</si>
  <si>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</si>
  <si>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</si>
  <si>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</si>
  <si>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</si>
  <si>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</si>
  <si>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</si>
  <si>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</si>
  <si>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</si>
  <si>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</si>
  <si>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</si>
  <si>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</si>
  <si>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</si>
  <si>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</si>
  <si>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</si>
  <si>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</si>
  <si>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</si>
  <si>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</si>
  <si>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</si>
  <si>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</si>
  <si>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</si>
  <si>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</si>
  <si>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</si>
  <si>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</si>
  <si>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</si>
  <si>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</si>
  <si>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</si>
  <si>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</si>
  <si>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</si>
  <si>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</si>
  <si>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</si>
  <si>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</si>
  <si>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</si>
  <si>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</si>
  <si>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</si>
  <si>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</si>
  <si>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</si>
  <si>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</si>
  <si>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</si>
  <si>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</si>
  <si>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</si>
  <si>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</si>
  <si>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</si>
  <si>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</si>
  <si>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</si>
  <si>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</si>
  <si>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</si>
  <si>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</si>
  <si>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</si>
  <si>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</si>
  <si>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</si>
  <si>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</si>
  <si>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</si>
  <si>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</si>
  <si>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</si>
  <si>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</si>
  <si>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</si>
  <si>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</si>
  <si>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</si>
  <si>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</si>
  <si>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</si>
  <si>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</si>
  <si>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</si>
  <si>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</si>
  <si>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</si>
  <si>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</si>
  <si>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</si>
  <si>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</si>
  <si>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</si>
  <si>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</si>
  <si>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</si>
  <si>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</si>
  <si>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</si>
  <si>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</si>
  <si>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</si>
  <si>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</si>
  <si>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</si>
  <si>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</si>
  <si>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</si>
  <si>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</si>
  <si>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</si>
  <si>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</si>
  <si>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</si>
  <si>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</si>
  <si>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</si>
  <si>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</si>
  <si>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</si>
  <si>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</si>
  <si>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</si>
  <si>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</si>
  <si>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</si>
  <si>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</si>
  <si>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</si>
  <si>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</si>
  <si>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</si>
  <si>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</si>
  <si>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</si>
  <si>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</si>
  <si>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</si>
  <si>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</si>
  <si>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</si>
  <si>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</si>
  <si>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</si>
  <si>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</si>
  <si>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</si>
  <si>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</si>
  <si>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</si>
  <si>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</si>
  <si>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</si>
  <si>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</si>
  <si>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</si>
  <si>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</si>
  <si>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</si>
  <si>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</si>
  <si>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</si>
  <si>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</si>
  <si>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</si>
  <si>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</si>
  <si>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</si>
  <si>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</si>
  <si>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</si>
  <si>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</si>
  <si>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</si>
  <si>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</si>
  <si>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</si>
  <si>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</si>
  <si>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</si>
  <si>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</si>
  <si>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</si>
  <si>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</si>
  <si>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</si>
  <si>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</si>
  <si>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</si>
  <si>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</si>
  <si>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</si>
  <si>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</si>
  <si>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</si>
  <si>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</si>
  <si>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</si>
  <si>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</si>
  <si>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</si>
  <si>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</si>
  <si>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</si>
  <si>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</si>
  <si>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</si>
  <si>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</si>
  <si>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</si>
  <si>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</si>
  <si>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</si>
  <si>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</si>
  <si>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</si>
  <si>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</si>
  <si>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</si>
  <si>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</si>
  <si>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</si>
  <si>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</si>
  <si>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</si>
  <si>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</si>
  <si>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</si>
  <si>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</si>
  <si>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</si>
  <si>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</si>
  <si>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</si>
  <si>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</si>
  <si>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</si>
  <si>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</si>
  <si>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</si>
  <si>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</si>
  <si>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</si>
  <si>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</si>
  <si>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</si>
  <si>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</si>
  <si>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</si>
  <si>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</si>
  <si>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</si>
  <si>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</si>
  <si>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</si>
  <si>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</si>
  <si>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</si>
  <si>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</si>
  <si>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</si>
  <si>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</si>
  <si>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</si>
  <si>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</si>
  <si>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</si>
  <si>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</si>
  <si>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</si>
  <si>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</si>
  <si>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</si>
  <si>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</si>
  <si>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</si>
  <si>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</si>
  <si>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</si>
  <si>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</si>
  <si>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</si>
  <si>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</si>
  <si>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</si>
  <si>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</si>
  <si>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</si>
  <si>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</si>
  <si>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</si>
  <si>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</si>
  <si>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</si>
  <si>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</si>
  <si>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</si>
  <si>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</si>
  <si>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</si>
  <si>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</si>
  <si>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</si>
  <si>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</si>
  <si>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</si>
  <si>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</si>
  <si>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</si>
  <si>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</si>
  <si>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</si>
  <si>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</si>
  <si>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</si>
  <si>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</si>
  <si>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</si>
  <si>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</si>
  <si>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</si>
  <si>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</si>
  <si>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</si>
  <si>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</si>
  <si>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</si>
  <si>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</si>
  <si>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</si>
  <si>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</si>
  <si>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</si>
  <si>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</si>
  <si>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</si>
  <si>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</si>
  <si>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</si>
  <si>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</si>
  <si>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</si>
  <si>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</si>
  <si>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</si>
  <si>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</si>
  <si>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</si>
  <si>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</si>
  <si>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</si>
  <si>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</si>
  <si>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</si>
  <si>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</si>
  <si>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</si>
  <si>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</si>
  <si>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</si>
  <si>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</si>
  <si>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</si>
  <si>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</si>
  <si>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</si>
  <si>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</si>
  <si>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</si>
  <si>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</si>
  <si>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</si>
  <si>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</si>
  <si>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</si>
  <si>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</si>
  <si>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</si>
  <si>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</si>
  <si>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</si>
  <si>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</si>
  <si>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</si>
  <si>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</si>
  <si>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</si>
  <si>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</si>
  <si>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</si>
  <si>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</si>
  <si>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</si>
  <si>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</si>
  <si>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</si>
  <si>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</si>
  <si>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</si>
  <si>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</si>
  <si>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</si>
  <si>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</si>
  <si>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</si>
  <si>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</si>
  <si>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</si>
  <si>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</si>
  <si>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</si>
  <si>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</si>
  <si>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</si>
  <si>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</si>
  <si>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</si>
  <si>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</si>
  <si>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</si>
  <si>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</si>
  <si>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</si>
  <si>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</si>
  <si>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</si>
  <si>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</si>
  <si>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</si>
  <si>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</si>
  <si>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</si>
  <si>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</si>
  <si>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</si>
  <si>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</si>
  <si>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</si>
  <si>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</si>
  <si>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</si>
  <si>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</si>
  <si>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</si>
  <si>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</si>
  <si>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</si>
  <si>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</si>
  <si>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</si>
  <si>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</si>
  <si>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</si>
  <si>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</si>
  <si>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</si>
  <si>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</si>
  <si>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</si>
  <si>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</si>
  <si>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</si>
  <si>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</si>
  <si>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</si>
  <si>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</si>
  <si>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</si>
  <si>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</si>
  <si>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</si>
  <si>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</si>
  <si>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</si>
  <si>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</si>
  <si>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</si>
  <si>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</si>
  <si>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</si>
  <si>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</si>
  <si>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</si>
  <si>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</si>
  <si>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</si>
  <si>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</si>
  <si>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</si>
  <si>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</si>
  <si>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</si>
  <si>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</si>
  <si>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</si>
  <si>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</si>
  <si>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</si>
  <si>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</si>
  <si>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</si>
  <si>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</si>
  <si>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</si>
  <si>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</si>
  <si>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</si>
  <si>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</si>
  <si>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</si>
  <si>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</si>
  <si>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</si>
  <si>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</si>
  <si>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</si>
  <si>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</si>
  <si>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</si>
  <si>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</si>
  <si>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</si>
  <si>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</si>
  <si>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</si>
  <si>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</si>
  <si>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</si>
  <si>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</si>
  <si>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</si>
  <si>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</si>
  <si>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</si>
  <si>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</si>
  <si>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</si>
  <si>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</si>
  <si>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</si>
  <si>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</si>
  <si>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</si>
  <si>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</si>
  <si>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</si>
  <si>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</si>
  <si>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</si>
  <si>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</si>
  <si>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</si>
  <si>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</si>
  <si>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</si>
  <si>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</si>
  <si>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</si>
  <si>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</si>
  <si>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</si>
  <si>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</si>
  <si>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</si>
  <si>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</si>
  <si>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</si>
  <si>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</si>
  <si>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</si>
  <si>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</si>
  <si>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</si>
  <si>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</si>
  <si>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</si>
  <si>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</si>
  <si>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</si>
  <si>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</si>
  <si>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</si>
  <si>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</si>
  <si>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</si>
  <si>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</si>
  <si>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</si>
  <si>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</si>
  <si>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</si>
  <si>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</si>
  <si>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</si>
  <si>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</si>
  <si>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</si>
  <si>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</si>
  <si>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</si>
  <si>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</si>
  <si>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</si>
  <si>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</si>
  <si>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</si>
  <si>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</si>
  <si>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</si>
  <si>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</si>
  <si>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</si>
  <si>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</si>
  <si>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</si>
  <si>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</si>
  <si>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</si>
  <si>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</si>
  <si>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</si>
  <si>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</si>
  <si>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</si>
  <si>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</si>
  <si>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</si>
  <si>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</si>
  <si>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</si>
  <si>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</si>
  <si>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</si>
  <si>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</si>
  <si>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</si>
  <si>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</si>
  <si>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</si>
  <si>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</si>
  <si>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</si>
  <si>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</si>
  <si>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</si>
  <si>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</si>
  <si>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</si>
  <si>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</si>
  <si>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</si>
  <si>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</si>
  <si>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</si>
  <si>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</si>
  <si>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</si>
  <si>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</si>
  <si>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</si>
  <si>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</si>
  <si>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</si>
  <si>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</si>
  <si>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</si>
  <si>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</si>
  <si>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</si>
  <si>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</si>
  <si>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</si>
  <si>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</si>
  <si>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</si>
  <si>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</si>
  <si>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</si>
  <si>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</si>
  <si>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</si>
  <si>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</si>
  <si>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</si>
  <si>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</si>
  <si>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</si>
  <si>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</si>
  <si>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</si>
  <si>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</si>
  <si>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</si>
  <si>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</si>
  <si>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</si>
  <si>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</si>
  <si>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</si>
  <si>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</si>
  <si>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</si>
  <si>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</si>
  <si>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</si>
  <si>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</si>
  <si>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</si>
  <si>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</si>
  <si>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</si>
  <si>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</si>
  <si>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</si>
  <si>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</si>
  <si>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</si>
  <si>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</si>
  <si>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</si>
  <si>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</si>
  <si>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</si>
  <si>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</si>
  <si>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</si>
  <si>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</si>
  <si>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</si>
  <si>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</si>
  <si>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</si>
  <si>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</si>
  <si>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</si>
  <si>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</si>
  <si>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</si>
  <si>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</si>
  <si>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</si>
  <si>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</si>
  <si>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</si>
  <si>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</si>
  <si>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</si>
  <si>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</si>
  <si>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</si>
  <si>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</si>
  <si>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</si>
  <si>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</si>
  <si>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</si>
  <si>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</si>
  <si>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</si>
  <si>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</si>
  <si>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</si>
  <si>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</si>
  <si>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</si>
  <si>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</si>
  <si>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</si>
  <si>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</si>
  <si>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</si>
  <si>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</si>
  <si>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</si>
  <si>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</si>
  <si>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</si>
  <si>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</si>
  <si>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</si>
  <si>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</si>
  <si>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</si>
  <si>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</si>
  <si>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</si>
  <si>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</si>
  <si>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</si>
  <si>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</si>
  <si>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</si>
  <si>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</si>
  <si>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</si>
  <si>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</si>
  <si>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</si>
  <si>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</si>
  <si>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</si>
  <si>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</si>
  <si>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</si>
  <si>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</si>
  <si>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</si>
  <si>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</si>
  <si>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</si>
  <si>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</si>
  <si>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</si>
  <si>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</si>
  <si>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</si>
  <si>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</si>
  <si>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</si>
  <si>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</si>
  <si>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</si>
  <si>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</si>
  <si>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</si>
  <si>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</si>
  <si>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</si>
  <si>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</si>
  <si>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</si>
  <si>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</si>
  <si>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</si>
  <si>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</si>
  <si>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</si>
  <si>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</si>
  <si>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</si>
  <si>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</si>
  <si>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</si>
  <si>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</si>
  <si>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</si>
  <si>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</si>
  <si>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</si>
  <si>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</si>
  <si>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</si>
  <si>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</si>
  <si>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</si>
  <si>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</si>
  <si>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</si>
  <si>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</si>
  <si>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</si>
  <si>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</si>
  <si>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</si>
  <si>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</si>
  <si>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</si>
  <si>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</si>
  <si>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</si>
  <si>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</si>
  <si>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</si>
  <si>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</si>
  <si>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</si>
  <si>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</si>
  <si>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</si>
  <si>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</si>
  <si>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</si>
  <si>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</si>
  <si>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</si>
  <si>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</si>
  <si>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</si>
  <si>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</si>
  <si>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</si>
  <si>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</si>
  <si>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</si>
  <si>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</si>
  <si>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</si>
  <si>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</si>
  <si>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</si>
  <si>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</si>
  <si>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</si>
  <si>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</si>
  <si>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</si>
  <si>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</si>
  <si>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</si>
  <si>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</si>
  <si>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</si>
  <si>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</si>
  <si>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</si>
  <si>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</si>
  <si>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</si>
  <si>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</si>
  <si>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</si>
  <si>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</si>
  <si>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</si>
  <si>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</si>
  <si>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</si>
  <si>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</si>
  <si>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</si>
  <si>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</si>
  <si>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</si>
  <si>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</si>
  <si>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</si>
  <si>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</si>
  <si>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</si>
  <si>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</si>
  <si>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</si>
  <si>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</si>
  <si>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</si>
  <si>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</si>
  <si>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</si>
  <si>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</si>
  <si>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</si>
  <si>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</si>
  <si>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</si>
  <si>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</si>
  <si>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</si>
  <si>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</si>
  <si>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</si>
  <si>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</si>
  <si>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</si>
  <si>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</si>
  <si>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</si>
  <si>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</si>
  <si>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</si>
  <si>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</si>
  <si>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</si>
  <si>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</si>
  <si>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</si>
  <si>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</si>
  <si>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</si>
  <si>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</si>
  <si>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</si>
  <si>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</si>
  <si>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</si>
  <si>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</si>
  <si>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</si>
  <si>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</si>
  <si>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</si>
  <si>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</si>
  <si>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</si>
  <si>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</si>
  <si>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</si>
  <si>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</si>
  <si>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</si>
  <si>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</si>
  <si>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</si>
  <si>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</si>
  <si>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</si>
  <si>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</si>
  <si>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</si>
  <si>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</si>
  <si>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</si>
  <si>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</si>
  <si>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</si>
  <si>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</si>
  <si>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</si>
  <si>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</si>
  <si>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</si>
  <si>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</si>
  <si>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</si>
  <si>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</si>
  <si>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</si>
  <si>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</si>
  <si>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</si>
  <si>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</si>
  <si>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</si>
  <si>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</si>
  <si>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</si>
  <si>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</si>
  <si>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</si>
  <si>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</si>
  <si>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</si>
  <si>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</si>
  <si>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</si>
  <si>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</si>
  <si>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</si>
  <si>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</si>
  <si>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</si>
  <si>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</si>
  <si>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</si>
  <si>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</si>
  <si>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</si>
  <si>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</si>
  <si>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</si>
  <si>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</si>
  <si>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</si>
  <si>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</si>
  <si>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</si>
  <si>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</si>
  <si>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</si>
  <si>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</si>
  <si>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</si>
  <si>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</si>
  <si>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</si>
  <si>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</si>
  <si>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</si>
  <si>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</si>
  <si>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</si>
  <si>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</si>
  <si>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</si>
  <si>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</si>
  <si>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</si>
  <si>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</si>
  <si>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</si>
  <si>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</si>
  <si>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</si>
  <si>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</si>
  <si>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</si>
  <si>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</si>
  <si>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</si>
  <si>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</si>
  <si>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</si>
  <si>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</si>
  <si>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</si>
  <si>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</si>
  <si>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</si>
  <si>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</si>
  <si>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</si>
  <si>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</si>
  <si>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</si>
  <si>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</si>
  <si>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</si>
  <si>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</si>
  <si>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</si>
  <si>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</si>
  <si>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</si>
  <si>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</si>
  <si>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</si>
  <si>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</si>
  <si>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</si>
  <si>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</si>
  <si>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</si>
  <si>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</si>
  <si>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</si>
  <si>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</si>
  <si>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</si>
  <si>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</si>
  <si>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</si>
  <si>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</si>
  <si>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</si>
  <si>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</si>
  <si>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</si>
  <si>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</si>
  <si>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</si>
  <si>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</si>
  <si>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</si>
  <si>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</si>
  <si>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</si>
  <si>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</si>
  <si>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</si>
  <si>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</si>
  <si>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</si>
  <si>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</si>
  <si>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</si>
  <si>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</si>
  <si>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</si>
  <si>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</si>
  <si>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</si>
  <si>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</si>
  <si>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</si>
  <si>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</si>
  <si>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</si>
  <si>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</si>
  <si>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</si>
  <si>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</si>
  <si>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</si>
  <si>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</si>
  <si>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</si>
  <si>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</si>
  <si>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</si>
  <si>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</si>
  <si>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</si>
  <si>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</si>
  <si>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</si>
  <si>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</si>
  <si>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</si>
  <si>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</si>
  <si>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</si>
  <si>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</si>
  <si>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</si>
  <si>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</si>
  <si>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</si>
  <si>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</si>
  <si>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</si>
  <si>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</si>
  <si>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</si>
  <si>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</si>
  <si>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</si>
  <si>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</si>
  <si>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</si>
  <si>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</si>
  <si>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</si>
  <si>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</si>
  <si>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</si>
  <si>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</si>
  <si>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</si>
  <si>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</si>
  <si>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</si>
  <si>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</si>
  <si>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</si>
  <si>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</si>
  <si>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</si>
  <si>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</si>
  <si>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</si>
  <si>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</si>
  <si>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</si>
  <si>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</si>
  <si>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</si>
  <si>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</si>
  <si>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</si>
  <si>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</si>
  <si>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</si>
  <si>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</si>
  <si>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</si>
  <si>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</si>
  <si>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</si>
  <si>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</si>
  <si>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</si>
  <si>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</si>
  <si>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</si>
  <si>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</si>
  <si>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</si>
  <si>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</si>
  <si>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</si>
  <si>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</si>
  <si>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</si>
  <si>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</si>
  <si>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</si>
  <si>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</si>
  <si>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</si>
  <si>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</si>
  <si>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</si>
  <si>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</si>
  <si>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</si>
  <si>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</si>
  <si>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</si>
  <si>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</si>
  <si>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</si>
  <si>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</si>
  <si>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</si>
  <si>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</si>
  <si>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</si>
  <si>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</si>
  <si>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</si>
  <si>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</si>
  <si>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</si>
  <si>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</si>
  <si>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</si>
  <si>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</si>
  <si>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</si>
  <si>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</si>
  <si>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</si>
  <si>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</si>
  <si>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</si>
  <si>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</si>
  <si>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</si>
  <si>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</si>
  <si>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</si>
  <si>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</si>
  <si>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</si>
  <si>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</si>
  <si>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</si>
  <si>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</si>
  <si>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</si>
  <si>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</si>
  <si>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</si>
  <si>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</si>
  <si>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</si>
  <si>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</si>
  <si>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</si>
  <si>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</si>
  <si>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</si>
  <si>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</si>
  <si>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</si>
  <si>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</si>
  <si>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</si>
  <si>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</si>
  <si>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</si>
  <si>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</si>
  <si>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</si>
  <si>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</si>
  <si>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</si>
  <si>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</si>
  <si>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</si>
  <si>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</si>
  <si>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</si>
  <si>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</si>
  <si>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</si>
  <si>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</si>
  <si>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</si>
  <si>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</si>
  <si>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</si>
  <si>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</si>
  <si>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</si>
  <si>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</si>
  <si>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</si>
  <si>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</si>
  <si>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</si>
  <si>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</si>
  <si>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</si>
  <si>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</si>
  <si>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</si>
  <si>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</si>
  <si>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</si>
  <si>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</si>
  <si>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</si>
  <si>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</si>
  <si>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</si>
  <si>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</si>
  <si>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</si>
  <si>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</si>
  <si>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</si>
  <si>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</si>
  <si>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</si>
  <si>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</si>
  <si>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</si>
  <si>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</si>
  <si>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</si>
  <si>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</si>
  <si>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</si>
  <si>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</si>
  <si>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</si>
  <si>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</si>
  <si>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</si>
  <si>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</si>
  <si>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</si>
  <si>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</si>
  <si>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</si>
  <si>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</si>
  <si>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</si>
  <si>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</si>
  <si>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</si>
  <si>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</si>
  <si>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</si>
  <si>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</si>
  <si>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</si>
  <si>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</si>
  <si>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</si>
  <si>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</si>
  <si>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</si>
  <si>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</si>
  <si>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</si>
  <si>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</si>
  <si>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</si>
  <si>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</si>
  <si>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</si>
  <si>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</si>
  <si>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</si>
  <si>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</si>
  <si>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</si>
  <si>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</si>
  <si>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</si>
  <si>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</si>
  <si>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</si>
  <si>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</si>
  <si>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</si>
  <si>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</si>
  <si>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</si>
  <si>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</si>
  <si>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</si>
  <si>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</si>
  <si>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</si>
  <si>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</si>
  <si>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</si>
  <si>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</si>
  <si>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</si>
  <si>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</si>
  <si>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</si>
  <si>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</si>
  <si>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</si>
  <si>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</si>
  <si>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</si>
  <si>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</si>
  <si>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</si>
  <si>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</si>
  <si>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</si>
  <si>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</si>
  <si>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</si>
  <si>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</si>
  <si>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</si>
  <si>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</si>
  <si>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</si>
  <si>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</si>
  <si>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</si>
  <si>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</si>
  <si>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</si>
  <si>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</si>
  <si>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</si>
  <si>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</si>
  <si>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</si>
  <si>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</si>
  <si>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</si>
  <si>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</si>
  <si>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</si>
  <si>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</si>
  <si>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</si>
  <si>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</si>
  <si>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</si>
  <si>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</si>
  <si>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</si>
  <si>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</si>
  <si>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</si>
  <si>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</si>
  <si>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</si>
  <si>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</si>
  <si>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</si>
  <si>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</si>
  <si>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</si>
  <si>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</si>
  <si>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</si>
  <si>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</si>
  <si>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</si>
  <si>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</si>
  <si>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</si>
  <si>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</si>
  <si>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</si>
  <si>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</si>
  <si>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</si>
  <si>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</si>
  <si>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</si>
  <si>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</si>
  <si>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</si>
  <si>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</si>
  <si>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</si>
  <si>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</si>
  <si>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</si>
  <si>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</si>
  <si>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</si>
  <si>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</si>
  <si>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</si>
  <si>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</si>
  <si>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</si>
  <si>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</si>
  <si>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</si>
  <si>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</si>
  <si>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</si>
  <si>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</si>
  <si>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</si>
  <si>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</si>
  <si>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</si>
  <si>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</si>
  <si>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</si>
  <si>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</si>
  <si>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</si>
  <si>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</si>
  <si>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</si>
  <si>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</si>
  <si>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</si>
  <si>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</si>
  <si>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</si>
  <si>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</si>
  <si>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</si>
  <si>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</si>
  <si>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</si>
  <si>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</si>
  <si>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</si>
  <si>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</si>
  <si>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</si>
  <si>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</si>
  <si>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</si>
  <si>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</si>
  <si>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</si>
  <si>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</si>
  <si>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</si>
  <si>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</si>
  <si>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</si>
  <si>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</si>
  <si>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</si>
  <si>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</si>
  <si>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</si>
  <si>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</si>
  <si>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</si>
  <si>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</si>
  <si>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</si>
  <si>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</si>
  <si>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</si>
  <si>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</si>
  <si>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</si>
  <si>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</si>
  <si>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</si>
  <si>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</si>
  <si>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</si>
  <si>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</si>
  <si>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</si>
  <si>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</si>
  <si>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</si>
  <si>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</si>
  <si>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</si>
  <si>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</si>
  <si>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</si>
  <si>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</si>
  <si>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</si>
  <si>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</si>
  <si>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</si>
  <si>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</si>
  <si>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</si>
  <si>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</si>
  <si>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</si>
  <si>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</si>
  <si>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</si>
  <si>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</si>
  <si>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</si>
  <si>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</si>
  <si>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</si>
  <si>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</si>
  <si>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</si>
  <si>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</si>
  <si>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</si>
  <si>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</si>
  <si>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</si>
  <si>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</si>
  <si>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</si>
  <si>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</si>
  <si>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</si>
  <si>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</si>
  <si>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</si>
  <si>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</si>
  <si>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</si>
  <si>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</si>
  <si>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</si>
  <si>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</si>
  <si>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</si>
  <si>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</si>
  <si>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</si>
  <si>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</si>
  <si>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</si>
  <si>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</si>
  <si>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</si>
  <si>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</si>
  <si>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</si>
  <si>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</si>
  <si>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</si>
  <si>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</si>
  <si>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</si>
  <si>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</si>
  <si>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</si>
  <si>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</si>
  <si>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</si>
  <si>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</si>
  <si>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</si>
  <si>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</si>
  <si>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</si>
  <si>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</si>
  <si>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</si>
  <si>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</si>
  <si>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</si>
  <si>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</si>
  <si>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</si>
  <si>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</si>
  <si>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</si>
  <si>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</si>
  <si>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</si>
  <si>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</si>
  <si>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</si>
  <si>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</si>
  <si>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</si>
  <si>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</si>
  <si>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</si>
  <si>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</si>
  <si>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</si>
  <si>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</si>
  <si>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</si>
  <si>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</si>
  <si>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</si>
  <si>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</si>
  <si>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</si>
  <si>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</si>
  <si>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</si>
  <si>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</si>
  <si>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</si>
  <si>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</si>
  <si>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</si>
  <si>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</si>
  <si>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</si>
  <si>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</si>
  <si>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</si>
  <si>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</si>
  <si>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</si>
  <si>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</si>
  <si>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</si>
  <si>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</si>
  <si>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</si>
  <si>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</si>
  <si>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</si>
  <si>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</si>
  <si>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</si>
  <si>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</si>
  <si>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</si>
  <si>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</si>
  <si>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</si>
  <si>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</si>
  <si>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</si>
  <si>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</si>
  <si>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</si>
  <si>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</si>
  <si>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</si>
  <si>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</si>
  <si>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</si>
  <si>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</si>
  <si>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</si>
  <si>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</si>
  <si>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</si>
  <si>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</si>
  <si>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</si>
  <si>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</si>
  <si>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</si>
  <si>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</si>
  <si>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</si>
  <si>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</si>
  <si>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</si>
  <si>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</si>
  <si>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</si>
  <si>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</si>
  <si>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</si>
  <si>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</si>
  <si>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</si>
  <si>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</si>
  <si>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</si>
  <si>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</si>
  <si>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</si>
  <si>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</si>
  <si>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</si>
  <si>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</si>
  <si>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</si>
  <si>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</si>
  <si>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</si>
  <si>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</si>
  <si>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</si>
  <si>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</si>
  <si>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</si>
  <si>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</si>
  <si>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</si>
  <si>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</si>
  <si>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</si>
  <si>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</si>
  <si>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</si>
  <si>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</si>
  <si>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</si>
  <si>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</si>
  <si>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</si>
  <si>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</si>
  <si>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</si>
  <si>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</si>
  <si>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</si>
  <si>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</si>
  <si>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</si>
  <si>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</si>
  <si>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</si>
  <si>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</si>
  <si>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</si>
  <si>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</si>
  <si>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</si>
  <si>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</si>
  <si>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</si>
  <si>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</si>
  <si>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</si>
  <si>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</si>
  <si>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</si>
  <si>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</si>
  <si>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</si>
  <si>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</si>
  <si>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</si>
  <si>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</si>
  <si>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</si>
  <si>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</si>
  <si>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</si>
  <si>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</si>
  <si>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</si>
  <si>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</si>
  <si>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</si>
  <si>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</si>
  <si>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</si>
  <si>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</si>
  <si>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</si>
  <si>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</si>
  <si>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</si>
  <si>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</si>
  <si>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</si>
  <si>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</si>
  <si>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</si>
  <si>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</si>
  <si>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</si>
  <si>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</si>
  <si>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</si>
  <si>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</si>
  <si>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</si>
  <si>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</si>
  <si>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</si>
  <si>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</si>
  <si>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</si>
  <si>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</si>
  <si>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</si>
  <si>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</si>
  <si>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</si>
  <si>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</si>
  <si>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</si>
  <si>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</si>
  <si>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</si>
  <si>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</si>
  <si>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</si>
  <si>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</si>
  <si>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</si>
  <si>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</si>
  <si>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</si>
  <si>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</si>
  <si>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</si>
  <si>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</si>
  <si>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</si>
  <si>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</si>
  <si>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</si>
  <si>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</si>
  <si>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</si>
  <si>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</si>
  <si>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</si>
  <si>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</si>
  <si>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</si>
  <si>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</si>
  <si>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</si>
  <si>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</si>
  <si>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</si>
  <si>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</si>
  <si>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</si>
  <si>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</si>
  <si>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</si>
  <si>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</si>
  <si>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</si>
  <si>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</si>
  <si>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</si>
  <si>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</si>
  <si>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</si>
  <si>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</si>
  <si>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</si>
  <si>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</si>
  <si>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</si>
  <si>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</si>
  <si>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</si>
  <si>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</si>
  <si>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</si>
  <si>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</si>
  <si>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</si>
  <si>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</si>
  <si>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</si>
  <si>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</si>
  <si>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</si>
  <si>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</si>
  <si>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</si>
  <si>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</si>
  <si>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</si>
  <si>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</si>
  <si>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</si>
  <si>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</si>
  <si>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</si>
  <si>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</si>
  <si>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</si>
  <si>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</si>
  <si>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</si>
  <si>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</si>
  <si>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</si>
  <si>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</si>
  <si>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</si>
  <si>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</si>
  <si>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</si>
  <si>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</si>
  <si>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</si>
  <si>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</si>
  <si>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</si>
  <si>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</si>
  <si>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</si>
  <si>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</si>
  <si>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</si>
  <si>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</si>
  <si>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</si>
  <si>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</si>
  <si>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</si>
  <si>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</si>
  <si>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</si>
  <si>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</si>
  <si>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</si>
  <si>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</si>
  <si>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</si>
  <si>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</si>
  <si>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</si>
  <si>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</si>
  <si>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</si>
  <si>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</si>
  <si>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</si>
  <si>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</si>
  <si>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</si>
  <si>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</si>
  <si>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</si>
  <si>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</si>
  <si>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</si>
  <si>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</si>
  <si>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</si>
  <si>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</si>
  <si>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</si>
  <si>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</si>
  <si>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</si>
  <si>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</si>
  <si>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</si>
  <si>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</si>
  <si>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</si>
  <si>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</si>
  <si>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</si>
  <si>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</si>
  <si>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</si>
  <si>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</si>
  <si>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</si>
  <si>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</si>
  <si>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</si>
  <si>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</si>
  <si>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</si>
  <si>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</si>
  <si>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</si>
  <si>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</si>
  <si>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</si>
  <si>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</si>
  <si>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</si>
  <si>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</si>
  <si>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</si>
  <si>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</si>
  <si>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</si>
  <si>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</si>
  <si>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</si>
  <si>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</si>
  <si>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</si>
  <si>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</si>
  <si>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</si>
  <si>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</si>
  <si>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</si>
  <si>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</si>
  <si>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</si>
  <si>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</si>
  <si>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</si>
  <si>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</si>
  <si>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</si>
  <si>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</si>
  <si>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</si>
  <si>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</si>
  <si>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</si>
  <si>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</si>
  <si>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</si>
  <si>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</si>
  <si>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</si>
  <si>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</si>
  <si>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</si>
  <si>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</si>
  <si>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</si>
  <si>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</si>
  <si>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</si>
  <si>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</si>
  <si>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</si>
  <si>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</si>
  <si>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</si>
  <si>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</si>
  <si>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</si>
  <si>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</si>
  <si>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</si>
  <si>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</si>
  <si>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</si>
  <si>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</si>
  <si>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</si>
  <si>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</si>
  <si>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</si>
  <si>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</si>
  <si>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</si>
  <si>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</si>
  <si>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</si>
  <si>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</si>
  <si>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</si>
  <si>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</si>
  <si>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</si>
  <si>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</si>
  <si>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</si>
  <si>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</si>
  <si>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</si>
  <si>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</si>
  <si>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</si>
  <si>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</si>
  <si>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</si>
  <si>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</si>
  <si>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</si>
  <si>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</si>
  <si>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</si>
  <si>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</si>
  <si>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</si>
  <si>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</si>
  <si>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</si>
  <si>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</si>
  <si>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</si>
  <si>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</si>
  <si>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</si>
  <si>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</si>
  <si>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</si>
  <si>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</si>
  <si>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</si>
  <si>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</si>
  <si>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</si>
  <si>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</si>
  <si>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</si>
  <si>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</si>
  <si>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</si>
  <si>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</si>
  <si>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</si>
  <si>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</si>
  <si>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</si>
  <si>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</si>
  <si>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</si>
  <si>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</si>
  <si>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</si>
  <si>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</si>
  <si>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</si>
  <si>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</si>
  <si>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</si>
  <si>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</si>
  <si>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</si>
  <si>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</si>
  <si>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</si>
  <si>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</si>
  <si>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</si>
  <si>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</si>
  <si>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</si>
  <si>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</si>
  <si>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</si>
  <si>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</si>
  <si>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</si>
  <si>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</si>
  <si>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</si>
  <si>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</si>
  <si>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</si>
  <si>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</si>
  <si>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</si>
  <si>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</si>
  <si>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</si>
  <si>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</si>
  <si>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</si>
  <si>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</si>
  <si>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</si>
  <si>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</si>
  <si>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</si>
  <si>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</si>
  <si>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</si>
  <si>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</si>
  <si>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</si>
  <si>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</si>
  <si>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</si>
  <si>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</si>
  <si>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</si>
  <si>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</si>
  <si>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</si>
  <si>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</si>
  <si>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</si>
  <si>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</si>
  <si>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</si>
  <si>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</si>
  <si>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</si>
  <si>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</si>
  <si>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</si>
  <si>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</si>
  <si>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</si>
  <si>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</si>
  <si>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</si>
  <si>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</si>
  <si>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</si>
  <si>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</si>
  <si>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</si>
  <si>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</si>
  <si>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</si>
  <si>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</si>
  <si>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</si>
  <si>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</si>
  <si>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</si>
  <si>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</si>
  <si>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</si>
  <si>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</si>
  <si>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</si>
  <si>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</si>
  <si>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</si>
  <si>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</si>
  <si>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</si>
  <si>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</si>
  <si>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</si>
  <si>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</si>
  <si>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</si>
  <si>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</si>
  <si>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</si>
  <si>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</si>
  <si>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</si>
  <si>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</si>
  <si>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</si>
  <si>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</si>
  <si>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</si>
  <si>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</si>
  <si>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</si>
  <si>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</si>
  <si>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</si>
  <si>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</si>
  <si>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</si>
  <si>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</si>
  <si>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</si>
  <si>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</si>
  <si>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</si>
  <si>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</si>
  <si>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</si>
  <si>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</si>
  <si>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</si>
  <si>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</si>
  <si>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</si>
  <si>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</si>
  <si>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</si>
  <si>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</si>
  <si>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</si>
  <si>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</si>
  <si>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</si>
  <si>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</si>
  <si>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</si>
  <si>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</si>
  <si>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</si>
  <si>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</si>
  <si>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</si>
  <si>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</si>
  <si>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</si>
  <si>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</si>
  <si>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</si>
  <si>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</si>
  <si>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</si>
  <si>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</si>
  <si>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</si>
  <si>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</si>
  <si>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</si>
  <si>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</si>
  <si>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</si>
  <si>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</si>
  <si>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</si>
  <si>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</si>
  <si>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</si>
  <si>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</si>
  <si>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</si>
  <si>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</si>
  <si>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</si>
  <si>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</si>
  <si>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</si>
  <si>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</si>
  <si>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</si>
  <si>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</si>
  <si>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</si>
  <si>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</si>
  <si>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</si>
  <si>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</si>
  <si>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</si>
  <si>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</si>
  <si>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</si>
  <si>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</si>
  <si>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</si>
  <si>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</si>
  <si>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</si>
  <si>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</si>
  <si>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</si>
  <si>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</si>
  <si>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</si>
  <si>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</si>
  <si>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</si>
  <si>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</si>
  <si>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</si>
  <si>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</si>
  <si>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</si>
  <si>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</si>
  <si>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</si>
  <si>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</si>
  <si>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</si>
  <si>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</si>
  <si>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</si>
  <si>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</si>
  <si>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</si>
  <si>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</si>
  <si>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</si>
  <si>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</si>
  <si>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</si>
  <si>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</si>
  <si>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</si>
  <si>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</si>
  <si>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</si>
  <si>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</si>
  <si>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</si>
  <si>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</si>
  <si>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</si>
  <si>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</si>
  <si>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</si>
  <si>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</si>
  <si>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</si>
  <si>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</si>
  <si>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</si>
  <si>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</si>
  <si>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</si>
  <si>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</si>
  <si>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</si>
  <si>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</si>
  <si>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</si>
  <si>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</si>
  <si>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</si>
  <si>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</si>
  <si>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</si>
  <si>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</si>
  <si>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</si>
  <si>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</si>
  <si>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</si>
  <si>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</si>
  <si>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</si>
  <si>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</si>
  <si>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</si>
  <si>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</si>
  <si>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</si>
  <si>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</si>
  <si>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</si>
  <si>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</si>
  <si>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</si>
  <si>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</si>
  <si>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</si>
  <si>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</si>
  <si>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</si>
  <si>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</si>
  <si>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</si>
  <si>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</si>
  <si>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</si>
  <si>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</si>
  <si>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</si>
  <si>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</si>
  <si>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</si>
  <si>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</si>
  <si>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</si>
  <si>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</si>
  <si>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</si>
  <si>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</si>
  <si>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</si>
  <si>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</si>
  <si>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</si>
  <si>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</si>
  <si>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</si>
  <si>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</si>
  <si>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</si>
  <si>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</si>
  <si>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</si>
  <si>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</si>
  <si>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</si>
  <si>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</si>
  <si>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</si>
  <si>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</si>
  <si>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</si>
  <si>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</si>
  <si>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</si>
  <si>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</si>
  <si>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</si>
  <si>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</si>
  <si>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</si>
  <si>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</si>
  <si>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</si>
  <si>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</si>
  <si>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</si>
  <si>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</si>
  <si>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</si>
  <si>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</si>
  <si>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</si>
  <si>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</si>
  <si>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</si>
  <si>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</si>
  <si>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</si>
  <si>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</si>
  <si>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</si>
  <si>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</si>
  <si>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</si>
  <si>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</si>
  <si>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</si>
  <si>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</si>
  <si>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</si>
  <si>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</si>
  <si>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</si>
  <si>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</si>
  <si>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</si>
  <si>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</si>
  <si>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</si>
  <si>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</si>
  <si>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</si>
  <si>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</si>
  <si>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</si>
  <si>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</si>
  <si>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</si>
  <si>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</si>
  <si>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</si>
  <si>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</si>
  <si>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</si>
  <si>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</si>
  <si>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</si>
  <si>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</si>
  <si>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</si>
  <si>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</si>
  <si>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</si>
  <si>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</si>
  <si>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</si>
  <si>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</si>
  <si>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</si>
  <si>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</si>
  <si>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</si>
  <si>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</si>
  <si>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</si>
  <si>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</si>
  <si>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</si>
  <si>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</si>
  <si>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</si>
  <si>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</si>
  <si>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</si>
  <si>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</si>
  <si>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</si>
  <si>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</si>
  <si>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</si>
  <si>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</si>
  <si>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</si>
  <si>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</si>
  <si>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</si>
  <si>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</si>
  <si>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</si>
  <si>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</si>
  <si>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</si>
  <si>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</si>
  <si>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</si>
  <si>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</si>
  <si>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</si>
  <si>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</si>
  <si>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</si>
  <si>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</si>
  <si>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</si>
  <si>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</si>
  <si>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</si>
  <si>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</si>
  <si>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</si>
  <si>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</si>
  <si>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</si>
  <si>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</si>
  <si>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</si>
  <si>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</si>
  <si>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</si>
  <si>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</si>
  <si>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</si>
  <si>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</si>
  <si>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</si>
  <si>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</si>
  <si>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</si>
  <si>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</si>
  <si>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</si>
  <si>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</si>
  <si>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</si>
  <si>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</si>
  <si>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</si>
  <si>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</si>
  <si>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</si>
  <si>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</si>
  <si>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</si>
  <si>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</si>
  <si>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</si>
  <si>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</si>
  <si>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</si>
  <si>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</si>
  <si>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</si>
  <si>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</si>
  <si>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</si>
  <si>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</si>
  <si>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</si>
  <si>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</si>
  <si>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</si>
  <si>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</si>
  <si>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</si>
  <si>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</si>
  <si>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</si>
  <si>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</si>
  <si>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</si>
  <si>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</si>
  <si>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</si>
  <si>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</si>
  <si>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</si>
  <si>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</si>
  <si>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</si>
  <si>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</si>
  <si>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</si>
  <si>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</si>
  <si>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</si>
  <si>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</si>
  <si>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</si>
  <si>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</si>
  <si>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</si>
  <si>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</si>
  <si>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</si>
  <si>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</si>
  <si>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</si>
  <si>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</si>
  <si>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</si>
  <si>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</si>
  <si>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</si>
  <si>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</si>
  <si>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</si>
  <si>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</si>
  <si>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</si>
  <si>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</si>
  <si>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</si>
  <si>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</si>
  <si>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</si>
  <si>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</si>
  <si>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</si>
  <si>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</si>
  <si>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</si>
  <si>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</si>
  <si>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</si>
  <si>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</si>
  <si>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</si>
  <si>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</si>
  <si>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</si>
  <si>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</si>
  <si>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</si>
  <si>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</si>
  <si>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</si>
  <si>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</si>
  <si>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</si>
  <si>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</si>
  <si>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</si>
  <si>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</si>
  <si>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</si>
  <si>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</si>
  <si>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</si>
  <si>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</si>
  <si>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</si>
  <si>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</si>
  <si>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</si>
  <si>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</si>
  <si>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</si>
  <si>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</si>
  <si>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</si>
  <si>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</si>
  <si>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</si>
  <si>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</si>
  <si>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</si>
  <si>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</si>
  <si>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</si>
  <si>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</si>
  <si>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</si>
  <si>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</si>
  <si>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</si>
  <si>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</si>
  <si>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</si>
  <si>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</si>
  <si>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</si>
  <si>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</si>
  <si>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</si>
  <si>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</si>
  <si>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</si>
  <si>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</si>
  <si>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</si>
  <si>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</si>
  <si>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</si>
  <si>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</si>
  <si>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</si>
  <si>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</si>
  <si>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</si>
  <si>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</si>
  <si>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</si>
  <si>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</si>
  <si>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</si>
  <si>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</si>
  <si>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</si>
  <si>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</si>
  <si>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</si>
  <si>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</si>
  <si>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</si>
  <si>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</si>
  <si>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</si>
  <si>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</si>
  <si>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</si>
  <si>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</si>
  <si>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</si>
  <si>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</si>
  <si>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</si>
  <si>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</si>
  <si>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</si>
  <si>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</si>
  <si>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</si>
  <si>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</si>
  <si>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</si>
  <si>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</si>
  <si>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</si>
  <si>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</si>
  <si>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</si>
  <si>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</si>
  <si>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</si>
  <si>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</si>
  <si>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</si>
  <si>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</si>
  <si>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</si>
  <si>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</si>
  <si>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</si>
  <si>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</si>
  <si>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</si>
  <si>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</si>
  <si>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</si>
  <si>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</si>
  <si>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</si>
  <si>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</si>
  <si>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</si>
  <si>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</si>
  <si>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</si>
  <si>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</si>
  <si>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</si>
  <si>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</si>
  <si>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</si>
  <si>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</si>
  <si>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</si>
  <si>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</si>
  <si>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</si>
  <si>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</si>
  <si>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</si>
  <si>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</si>
  <si>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</si>
  <si>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</si>
  <si>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</si>
  <si>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</si>
  <si>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</si>
  <si>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</si>
  <si>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</si>
  <si>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</si>
  <si>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</si>
  <si>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</si>
  <si>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</si>
  <si>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</si>
  <si>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</si>
  <si>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</si>
  <si>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</si>
  <si>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</si>
  <si>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</si>
  <si>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</si>
  <si>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</si>
  <si>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</si>
  <si>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</si>
  <si>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</si>
  <si>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</si>
  <si>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</si>
  <si>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</si>
  <si>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</si>
  <si>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</si>
  <si>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</si>
  <si>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</si>
  <si>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</si>
  <si>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</si>
  <si>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</si>
  <si>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</si>
  <si>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</si>
  <si>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</si>
  <si>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</si>
  <si>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</si>
  <si>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</si>
  <si>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</si>
  <si>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</si>
  <si>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</si>
  <si>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</si>
  <si>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</si>
  <si>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</si>
  <si>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</si>
  <si>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</si>
  <si>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</si>
  <si>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</si>
  <si>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</si>
  <si>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</si>
  <si>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</si>
  <si>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</si>
  <si>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</si>
  <si>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</si>
  <si>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</si>
  <si>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</si>
  <si>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</si>
  <si>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</si>
  <si>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</si>
  <si>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</si>
  <si>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</si>
  <si>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</si>
  <si>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</si>
  <si>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</si>
  <si>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</si>
  <si>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</si>
  <si>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</si>
  <si>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</si>
  <si>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</si>
  <si>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</si>
  <si>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</si>
  <si>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</si>
  <si>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</si>
  <si>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</si>
  <si>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</si>
  <si>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</si>
  <si>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</si>
  <si>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</si>
  <si>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</si>
  <si>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</si>
  <si>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</si>
  <si>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</si>
  <si>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</si>
  <si>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</si>
  <si>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</si>
  <si>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</si>
  <si>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</si>
  <si>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</si>
  <si>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</si>
  <si>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</si>
  <si>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</si>
  <si>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</si>
  <si>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</si>
  <si>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</si>
  <si>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</si>
  <si>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</si>
  <si>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</si>
  <si>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</si>
  <si>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</si>
  <si>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</si>
  <si>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</si>
  <si>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</si>
  <si>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</si>
  <si>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</si>
  <si>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</si>
  <si>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</si>
  <si>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</si>
  <si>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</si>
  <si>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</si>
  <si>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</si>
  <si>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</si>
  <si>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</si>
  <si>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</si>
  <si>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</si>
  <si>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</si>
  <si>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</si>
  <si>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</si>
  <si>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</si>
  <si>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</si>
  <si>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</si>
  <si>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</si>
  <si>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</si>
  <si>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</si>
  <si>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</si>
  <si>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</si>
  <si>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</si>
  <si>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</si>
  <si>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</si>
  <si>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</si>
  <si>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</si>
  <si>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</si>
  <si>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</si>
  <si>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</si>
  <si>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</si>
  <si>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</si>
  <si>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</si>
  <si>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</si>
  <si>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</si>
  <si>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</si>
  <si>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</si>
  <si>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</si>
  <si>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</si>
  <si>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</si>
  <si>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</si>
  <si>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</si>
  <si>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</si>
  <si>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</si>
  <si>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</si>
  <si>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</si>
  <si>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</si>
  <si>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</si>
  <si>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</si>
  <si>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</si>
  <si>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</si>
  <si>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</si>
  <si>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</si>
  <si>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</si>
  <si>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</si>
  <si>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</si>
  <si>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</si>
  <si>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</si>
  <si>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</si>
  <si>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</si>
  <si>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</si>
  <si>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</si>
  <si>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</si>
  <si>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</si>
  <si>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</si>
  <si>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</si>
  <si>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</si>
  <si>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</si>
  <si>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</si>
  <si>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</si>
  <si>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</si>
  <si>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</si>
  <si>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</si>
  <si>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</si>
  <si>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</si>
  <si>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</si>
  <si>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</si>
  <si>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</si>
  <si>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</si>
  <si>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</si>
  <si>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</si>
  <si>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</si>
  <si>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</si>
  <si>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</si>
  <si>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</si>
  <si>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</si>
  <si>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</si>
  <si>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</si>
  <si>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</si>
  <si>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</si>
  <si>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</si>
  <si>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</si>
  <si>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</si>
  <si>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</si>
  <si>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</si>
  <si>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</si>
  <si>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</si>
  <si>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</si>
  <si>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</si>
  <si>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</si>
  <si>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</si>
  <si>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</si>
  <si>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</si>
  <si>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</si>
  <si>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</si>
  <si>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</si>
  <si>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</si>
  <si>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</si>
  <si>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</si>
  <si>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</si>
  <si>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</si>
  <si>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</si>
  <si>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</si>
  <si>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</si>
  <si>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</si>
  <si>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</si>
  <si>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</si>
  <si>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</si>
  <si>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</si>
  <si>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</si>
  <si>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</si>
  <si>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</si>
  <si>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</si>
  <si>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</si>
  <si>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</si>
  <si>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</si>
  <si>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</si>
  <si>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</si>
  <si>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</si>
  <si>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</si>
  <si>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</si>
  <si>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</si>
  <si>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</si>
  <si>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</si>
  <si>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</si>
  <si>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</si>
  <si>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</si>
  <si>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</si>
  <si>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</si>
  <si>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</si>
  <si>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</si>
  <si>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</si>
  <si>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</si>
  <si>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</si>
  <si>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</si>
  <si>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</si>
  <si>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</si>
  <si>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</si>
  <si>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</si>
  <si>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</si>
  <si>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</si>
  <si>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</si>
  <si>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</si>
  <si>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</si>
  <si>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</si>
  <si>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</si>
  <si>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</si>
  <si>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</si>
  <si>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</si>
  <si>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</si>
  <si>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</si>
  <si>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</si>
  <si>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</si>
  <si>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</si>
  <si>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</si>
  <si>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</si>
  <si>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</si>
  <si>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</si>
  <si>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</si>
  <si>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</si>
  <si>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</si>
  <si>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</si>
  <si>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</si>
  <si>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</si>
  <si>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</si>
  <si>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</si>
  <si>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</si>
  <si>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</si>
  <si>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</si>
  <si>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</si>
  <si>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</si>
  <si>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</si>
  <si>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</si>
  <si>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</si>
  <si>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</si>
  <si>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</si>
  <si>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</si>
  <si>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</si>
  <si>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</si>
  <si>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</si>
  <si>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</si>
  <si>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</si>
  <si>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</si>
  <si>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</si>
  <si>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</si>
  <si>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</si>
  <si>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</si>
  <si>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</si>
  <si>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</si>
  <si>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</si>
  <si>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</si>
  <si>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</si>
  <si>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</si>
  <si>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</si>
  <si>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</si>
  <si>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</si>
  <si>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</si>
  <si>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</si>
  <si>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</si>
  <si>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</si>
  <si>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</si>
  <si>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</si>
  <si>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</si>
  <si>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</si>
  <si>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</si>
  <si>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</si>
  <si>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</si>
  <si>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</si>
  <si>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</si>
  <si>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</si>
  <si>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</si>
  <si>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</si>
  <si>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</si>
  <si>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</si>
  <si>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</si>
  <si>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</si>
  <si>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</si>
  <si>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</si>
  <si>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</si>
  <si>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</si>
  <si>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</si>
  <si>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</si>
  <si>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</si>
  <si>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</si>
  <si>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</si>
  <si>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</si>
  <si>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</si>
  <si>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</si>
  <si>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</si>
  <si>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</si>
  <si>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</si>
  <si>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</si>
  <si>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</si>
  <si>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</si>
  <si>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</si>
  <si>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</si>
  <si>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</si>
  <si>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</si>
  <si>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</si>
  <si>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</si>
  <si>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</si>
  <si>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</si>
  <si>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</si>
  <si>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</si>
  <si>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</si>
  <si>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</si>
  <si>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</si>
  <si>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</si>
  <si>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</si>
  <si>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</si>
  <si>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</si>
  <si>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</si>
  <si>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</si>
  <si>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</si>
  <si>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</si>
  <si>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</si>
  <si>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</si>
  <si>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</si>
  <si>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</si>
  <si>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</si>
  <si>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</si>
  <si>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</si>
  <si>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</si>
  <si>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</si>
  <si>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</si>
  <si>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</si>
  <si>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</si>
  <si>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</si>
  <si>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</si>
  <si>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</si>
  <si>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</si>
  <si>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</si>
  <si>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</si>
  <si>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</si>
  <si>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</si>
  <si>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</si>
  <si>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</si>
  <si>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</si>
  <si>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</si>
  <si>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</si>
  <si>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</si>
  <si>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</si>
  <si>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</si>
  <si>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</si>
  <si>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</si>
  <si>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</si>
  <si>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</si>
  <si>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</si>
  <si>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</si>
  <si>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</si>
  <si>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</si>
  <si>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</si>
  <si>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</si>
  <si>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</si>
  <si>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</si>
  <si>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</si>
  <si>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</si>
  <si>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</si>
  <si>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</si>
  <si>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</si>
  <si>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</si>
  <si>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</si>
  <si>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</si>
  <si>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</si>
  <si>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</si>
  <si>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</si>
  <si>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</si>
  <si>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</si>
  <si>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</si>
  <si>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</si>
  <si>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</si>
  <si>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</si>
  <si>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</si>
  <si>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</si>
  <si>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</si>
  <si>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</si>
  <si>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</si>
  <si>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</si>
  <si>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</si>
  <si>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</si>
  <si>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</si>
  <si>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</si>
  <si>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</si>
  <si>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</si>
  <si>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</si>
  <si>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</si>
  <si>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</si>
  <si>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</si>
  <si>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</si>
  <si>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</si>
  <si>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</si>
  <si>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</si>
  <si>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</si>
  <si>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</si>
  <si>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</si>
  <si>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</si>
  <si>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</si>
  <si>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</si>
  <si>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</si>
  <si>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</si>
  <si>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</si>
  <si>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</si>
  <si>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</si>
  <si>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</si>
  <si>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</si>
  <si>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</si>
  <si>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</si>
  <si>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</si>
  <si>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</si>
  <si>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</si>
  <si>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</si>
  <si>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</si>
  <si>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</si>
  <si>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</si>
  <si>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</si>
  <si>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</si>
  <si>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</si>
  <si>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</si>
  <si>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</si>
  <si>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</si>
  <si>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</si>
  <si>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</si>
  <si>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</si>
  <si>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</si>
  <si>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</si>
  <si>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</si>
  <si>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</si>
  <si>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</si>
  <si>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</si>
  <si>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</si>
  <si>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</si>
  <si>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</si>
  <si>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</si>
  <si>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</si>
  <si>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</si>
  <si>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</si>
  <si>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</si>
  <si>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</si>
  <si>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</si>
  <si>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</si>
  <si>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</si>
  <si>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</si>
  <si>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</si>
  <si>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</si>
  <si>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</si>
  <si>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</si>
  <si>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</si>
  <si>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</si>
  <si>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</si>
  <si>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</si>
  <si>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</si>
  <si>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</si>
  <si>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</si>
  <si>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</si>
  <si>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</si>
  <si>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</si>
  <si>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</si>
  <si>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</si>
  <si>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</si>
  <si>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</si>
  <si>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</si>
  <si>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</si>
  <si>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</si>
  <si>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</si>
  <si>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</si>
  <si>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</si>
  <si>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</si>
  <si>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</si>
  <si>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</si>
  <si>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</si>
  <si>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</si>
  <si>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</si>
  <si>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</si>
  <si>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</si>
  <si>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</si>
  <si>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</si>
  <si>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</si>
  <si>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</si>
  <si>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</si>
  <si>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</si>
  <si>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</si>
  <si>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</si>
  <si>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</si>
  <si>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</si>
  <si>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</si>
  <si>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</si>
  <si>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</si>
  <si>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</si>
  <si>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</si>
  <si>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</si>
  <si>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</si>
  <si>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</si>
  <si>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</si>
  <si>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</si>
  <si>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</si>
  <si>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</si>
  <si>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</si>
  <si>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</si>
  <si>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</si>
  <si>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</si>
  <si>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</si>
  <si>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</si>
  <si>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</si>
  <si>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</si>
  <si>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</si>
  <si>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</si>
  <si>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</si>
  <si>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</si>
  <si>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</si>
  <si>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</si>
  <si>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</si>
  <si>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</si>
  <si>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</si>
  <si>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</si>
  <si>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</si>
  <si>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</si>
  <si>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</si>
  <si>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</si>
  <si>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</si>
  <si>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</si>
  <si>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</si>
  <si>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</si>
  <si>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</si>
  <si>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</si>
  <si>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</si>
  <si>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</si>
  <si>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</si>
  <si>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</si>
  <si>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</si>
  <si>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</si>
  <si>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</si>
  <si>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</si>
  <si>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</si>
  <si>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</si>
  <si>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</si>
  <si>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</si>
  <si>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</si>
  <si>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</si>
  <si>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</si>
  <si>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</si>
  <si>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</si>
  <si>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</si>
  <si>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</si>
  <si>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</si>
  <si>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</si>
  <si>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</si>
  <si>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</si>
  <si>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</si>
  <si>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</si>
  <si>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</si>
  <si>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</si>
  <si>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</si>
  <si>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</si>
  <si>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</si>
  <si>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</si>
  <si>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</si>
  <si>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</si>
  <si>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</si>
  <si>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</si>
  <si>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</si>
  <si>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</si>
  <si>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</si>
  <si>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</si>
  <si>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</si>
  <si>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</si>
  <si>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</si>
  <si>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</si>
  <si>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</si>
  <si>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</si>
  <si>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</si>
  <si>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</si>
  <si>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</si>
  <si>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</si>
  <si>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</si>
  <si>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</si>
  <si>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</si>
  <si>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</si>
  <si>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</si>
  <si>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</si>
  <si>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</si>
  <si>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</si>
  <si>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</si>
  <si>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</si>
  <si>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</si>
  <si>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</si>
  <si>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</si>
  <si>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</si>
  <si>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</si>
  <si>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</si>
  <si>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</si>
  <si>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</si>
  <si>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</si>
  <si>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</si>
  <si>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</si>
  <si>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</si>
  <si>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</si>
  <si>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</si>
  <si>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</si>
  <si>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</si>
  <si>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</si>
  <si>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</si>
  <si>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</si>
  <si>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</si>
  <si>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</si>
  <si>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</si>
  <si>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</si>
  <si>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</si>
  <si>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</si>
  <si>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</si>
  <si>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</si>
  <si>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</si>
  <si>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</si>
  <si>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</si>
  <si>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</si>
  <si>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</si>
  <si>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</si>
  <si>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</si>
  <si>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</si>
  <si>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</si>
  <si>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</si>
  <si>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</si>
  <si>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</si>
  <si>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</si>
  <si>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</si>
  <si>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</si>
  <si>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</si>
  <si>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</si>
  <si>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</si>
  <si>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</si>
  <si>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</si>
  <si>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</si>
  <si>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</si>
  <si>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</si>
  <si>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</si>
  <si>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</si>
  <si>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</si>
  <si>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</si>
  <si>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</si>
  <si>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</si>
  <si>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</si>
  <si>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</si>
  <si>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</si>
  <si>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</si>
  <si>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</si>
  <si>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</si>
  <si>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</si>
  <si>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</si>
  <si>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</si>
  <si>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</si>
  <si>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</si>
  <si>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</si>
  <si>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</si>
  <si>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</si>
  <si>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</si>
  <si>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</si>
  <si>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</si>
  <si>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</si>
  <si>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</si>
  <si>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</si>
  <si>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</si>
  <si>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</si>
  <si>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</si>
  <si>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</si>
  <si>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</si>
  <si>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</si>
  <si>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</si>
  <si>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</si>
  <si>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</si>
  <si>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</si>
  <si>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</si>
  <si>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</si>
  <si>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</si>
  <si>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</si>
  <si>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</si>
  <si>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</si>
  <si>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</si>
  <si>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</si>
  <si>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</si>
  <si>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</si>
  <si>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</si>
  <si>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</si>
  <si>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</si>
  <si>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</si>
  <si>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</si>
  <si>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</si>
  <si>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</si>
  <si>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</si>
  <si>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</si>
  <si>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</si>
  <si>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</si>
  <si>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</si>
  <si>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</si>
  <si>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</si>
  <si>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</si>
  <si>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</si>
  <si>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</si>
  <si>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</si>
  <si>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</si>
  <si>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</si>
  <si>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</si>
  <si>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</si>
  <si>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</si>
  <si>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</si>
  <si>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</si>
  <si>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</si>
  <si>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</si>
  <si>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</si>
  <si>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</si>
  <si>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</si>
  <si>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</si>
  <si>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</si>
  <si>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</si>
  <si>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</si>
  <si>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</si>
  <si>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</si>
  <si>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</si>
  <si>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</si>
  <si>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</si>
  <si>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</si>
  <si>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</si>
  <si>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</si>
  <si>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</si>
  <si>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</si>
  <si>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</si>
  <si>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</si>
  <si>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</si>
  <si>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</si>
  <si>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</si>
  <si>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</si>
  <si>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</si>
  <si>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</si>
  <si>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</si>
  <si>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</si>
  <si>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</si>
  <si>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</si>
  <si>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</si>
  <si>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</si>
  <si>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</si>
  <si>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</si>
  <si>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</si>
  <si>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</si>
  <si>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</si>
  <si>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</si>
  <si>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</si>
  <si>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</si>
  <si>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</si>
  <si>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</si>
  <si>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</si>
  <si>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</si>
  <si>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</si>
  <si>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</si>
  <si>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</si>
  <si>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</si>
  <si>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</si>
  <si>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</si>
  <si>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</si>
  <si>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</si>
  <si>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</si>
  <si>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</si>
  <si>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</si>
  <si>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</si>
  <si>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</si>
  <si>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</si>
  <si>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</si>
  <si>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</si>
  <si>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</si>
  <si>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</si>
  <si>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</si>
  <si>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</si>
  <si>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</si>
  <si>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</si>
  <si>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</si>
  <si>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</si>
  <si>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</si>
  <si>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</si>
  <si>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</si>
  <si>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</si>
  <si>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</si>
  <si>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</si>
  <si>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</si>
  <si>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</si>
  <si>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</si>
  <si>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</si>
  <si>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</si>
  <si>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</si>
  <si>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</si>
  <si>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</si>
  <si>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</si>
  <si>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</si>
  <si>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</si>
  <si>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</si>
  <si>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</si>
  <si>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</si>
  <si>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</si>
  <si>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</si>
  <si>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</si>
  <si>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</si>
  <si>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</si>
  <si>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</si>
  <si>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</si>
  <si>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</si>
  <si>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</si>
  <si>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</si>
  <si>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</si>
  <si>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</si>
  <si>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</si>
  <si>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</si>
  <si>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</si>
  <si>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</si>
  <si>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</si>
  <si>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</si>
  <si>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</si>
  <si>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</si>
  <si>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</si>
  <si>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</si>
  <si>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</si>
  <si>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</si>
  <si>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</si>
  <si>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</si>
  <si>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</si>
  <si>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</si>
  <si>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</si>
  <si>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</si>
  <si>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</si>
  <si>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</si>
  <si>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</si>
  <si>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</si>
  <si>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</si>
  <si>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</si>
  <si>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</si>
  <si>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</si>
  <si>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</si>
  <si>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</si>
  <si>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</si>
  <si>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</si>
  <si>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</si>
  <si>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</si>
  <si>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</si>
  <si>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</si>
  <si>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</si>
  <si>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</si>
  <si>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</si>
  <si>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</si>
  <si>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</si>
  <si>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</si>
  <si>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</si>
  <si>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</si>
  <si>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</si>
  <si>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</si>
  <si>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</si>
  <si>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</si>
  <si>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</si>
  <si>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</si>
  <si>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</si>
  <si>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</si>
  <si>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</si>
  <si>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</si>
  <si>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</si>
  <si>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</si>
  <si>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</si>
  <si>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</si>
  <si>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</si>
  <si>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</si>
  <si>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</si>
  <si>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</si>
  <si>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</si>
  <si>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</si>
  <si>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</si>
  <si>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</si>
  <si>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</si>
  <si>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</si>
  <si>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</si>
  <si>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</si>
  <si>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</si>
  <si>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</si>
  <si>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</si>
  <si>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</si>
  <si>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</si>
  <si>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</si>
  <si>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</si>
  <si>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</si>
  <si>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</si>
  <si>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</si>
  <si>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</si>
  <si>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</si>
  <si>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</si>
  <si>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</si>
  <si>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</si>
  <si>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</si>
  <si>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</si>
  <si>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</si>
  <si>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</si>
  <si>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</si>
  <si>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</si>
  <si>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</si>
  <si>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</si>
  <si>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</si>
  <si>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</si>
  <si>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</si>
  <si>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</si>
  <si>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</si>
  <si>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</si>
  <si>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</si>
  <si>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</si>
  <si>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</si>
  <si>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</si>
  <si>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</si>
  <si>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</si>
  <si>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</si>
  <si>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</si>
  <si>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</si>
  <si>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</si>
  <si>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</si>
  <si>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</si>
  <si>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</si>
  <si>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</si>
  <si>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</si>
  <si>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</si>
  <si>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</si>
  <si>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</si>
  <si>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</si>
  <si>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</si>
  <si>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</si>
  <si>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</si>
  <si>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</si>
  <si>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</si>
  <si>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</si>
  <si>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</si>
  <si>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</si>
  <si>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</si>
  <si>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</si>
  <si>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</si>
  <si>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</si>
  <si>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</si>
  <si>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</si>
  <si>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</si>
  <si>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</si>
  <si>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</si>
  <si>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</si>
  <si>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</si>
  <si>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</si>
  <si>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</si>
  <si>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</si>
  <si>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</si>
  <si>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</si>
  <si>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</si>
  <si>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</si>
  <si>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</si>
  <si>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</si>
  <si>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</si>
  <si>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</si>
  <si>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</si>
  <si>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</si>
  <si>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</si>
  <si>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</si>
  <si>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</si>
  <si>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</si>
  <si>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</si>
  <si>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</si>
  <si>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</si>
  <si>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</si>
  <si>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</si>
  <si>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</si>
  <si>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</si>
  <si>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</si>
  <si>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</si>
  <si>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</si>
  <si>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</si>
  <si>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</si>
  <si>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</si>
  <si>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</si>
  <si>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</si>
  <si>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</si>
  <si>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</si>
  <si>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</si>
  <si>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</si>
  <si>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</si>
  <si>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</si>
  <si>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</si>
  <si>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</si>
  <si>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</si>
  <si>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</si>
  <si>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</si>
  <si>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</si>
  <si>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</si>
  <si>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</si>
  <si>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</si>
  <si>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</si>
  <si>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</si>
  <si>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</si>
  <si>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</si>
  <si>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</si>
  <si>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</si>
  <si>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</si>
  <si>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</si>
  <si>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</si>
  <si>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</si>
  <si>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</si>
  <si>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</si>
  <si>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</si>
  <si>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</si>
  <si>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</si>
  <si>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</si>
  <si>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</si>
  <si>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</si>
  <si>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</si>
  <si>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</si>
  <si>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</si>
  <si>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</si>
  <si>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</si>
  <si>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</si>
  <si>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</si>
  <si>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</si>
  <si>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</si>
  <si>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</si>
  <si>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</si>
  <si>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</si>
  <si>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</si>
  <si>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</si>
  <si>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</si>
  <si>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</si>
  <si>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</si>
  <si>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</si>
  <si>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</si>
  <si>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</si>
  <si>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</si>
  <si>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</si>
  <si>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</si>
  <si>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</si>
  <si>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</si>
  <si>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</si>
  <si>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</si>
  <si>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</si>
  <si>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</si>
  <si>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</si>
  <si>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</si>
  <si>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</si>
  <si>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</si>
  <si>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</si>
  <si>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</si>
  <si>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</si>
  <si>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</si>
  <si>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</si>
  <si>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</si>
  <si>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</si>
  <si>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</si>
  <si>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</si>
  <si>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</si>
  <si>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</si>
  <si>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</si>
  <si>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</si>
  <si>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</si>
  <si>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</si>
  <si>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</si>
  <si>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</si>
  <si>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</si>
  <si>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</si>
  <si>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</si>
  <si>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</si>
  <si>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</si>
  <si>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</si>
  <si>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</si>
  <si>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</si>
  <si>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</si>
  <si>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</si>
  <si>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</si>
  <si>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</si>
  <si>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</si>
  <si>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</si>
  <si>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</si>
  <si>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</si>
  <si>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</si>
  <si>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</si>
  <si>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</si>
  <si>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</si>
  <si>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</si>
  <si>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</si>
  <si>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</si>
  <si>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</si>
  <si>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</si>
  <si>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</si>
  <si>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</si>
  <si>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</si>
  <si>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</si>
  <si>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</si>
  <si>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</si>
  <si>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</si>
  <si>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</si>
  <si>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</si>
  <si>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</si>
  <si>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</si>
  <si>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</si>
  <si>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</si>
  <si>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</si>
  <si>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</si>
  <si>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</si>
  <si>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</si>
  <si>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</si>
  <si>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</si>
  <si>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</si>
  <si>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</si>
  <si>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</si>
  <si>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</si>
  <si>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</si>
  <si>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</si>
  <si>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</si>
  <si>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</si>
  <si>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</si>
  <si>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</si>
  <si>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</si>
  <si>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</si>
  <si>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</si>
  <si>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</si>
  <si>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</si>
  <si>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</si>
  <si>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</si>
  <si>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</si>
  <si>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</si>
  <si>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</si>
  <si>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</si>
  <si>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</si>
  <si>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</si>
  <si>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</si>
  <si>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</si>
  <si>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</si>
  <si>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</si>
  <si>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</si>
  <si>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</si>
  <si>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</si>
  <si>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</si>
  <si>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</si>
  <si>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</si>
  <si>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</si>
  <si>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</si>
  <si>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</si>
  <si>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</si>
  <si>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</si>
  <si>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</si>
  <si>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</si>
  <si>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</si>
  <si>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</si>
  <si>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</si>
  <si>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</si>
  <si>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</si>
  <si>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</si>
  <si>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</si>
  <si>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</si>
  <si>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</si>
  <si>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</si>
  <si>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</si>
  <si>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</si>
  <si>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</si>
  <si>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</si>
  <si>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</si>
  <si>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</si>
  <si>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</si>
  <si>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</si>
  <si>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</si>
  <si>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</si>
  <si>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</si>
  <si>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</si>
  <si>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</si>
  <si>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</si>
  <si>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</si>
  <si>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</si>
  <si>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</si>
  <si>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</si>
  <si>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</si>
  <si>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</si>
  <si>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</si>
  <si>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</si>
  <si>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</si>
  <si>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</si>
  <si>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</si>
  <si>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</si>
  <si>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</si>
  <si>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</si>
  <si>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</si>
  <si>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</si>
  <si>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</si>
  <si>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</si>
  <si>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</si>
  <si>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</si>
  <si>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</si>
  <si>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</si>
  <si>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</si>
  <si>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</si>
  <si>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</si>
  <si>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</si>
  <si>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</si>
  <si>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</si>
  <si>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</si>
  <si>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</si>
  <si>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</si>
  <si>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</si>
  <si>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</si>
  <si>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</si>
  <si>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</si>
  <si>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</si>
  <si>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</si>
  <si>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</si>
  <si>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</si>
  <si>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</si>
  <si>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</si>
  <si>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</si>
  <si>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</si>
  <si>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</si>
  <si>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</si>
  <si>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</si>
  <si>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</si>
  <si>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</si>
  <si>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</si>
  <si>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</si>
  <si>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</si>
  <si>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</si>
  <si>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</si>
  <si>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</si>
  <si>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</si>
  <si>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</si>
  <si>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</si>
  <si>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</si>
  <si>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</si>
  <si>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</si>
  <si>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</si>
  <si>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</si>
  <si>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</si>
  <si>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</si>
  <si>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</si>
  <si>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</si>
  <si>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</si>
  <si>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</si>
  <si>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</si>
  <si>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</si>
  <si>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</si>
  <si>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</si>
  <si>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</si>
  <si>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</si>
  <si>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</si>
  <si>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</si>
  <si>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</si>
  <si>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</si>
  <si>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</si>
  <si>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</si>
  <si>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</si>
  <si>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</si>
  <si>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</si>
  <si>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</si>
  <si>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</si>
  <si>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</si>
  <si>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</si>
  <si>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</si>
  <si>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</si>
  <si>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</si>
  <si>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</si>
  <si>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</si>
  <si>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</si>
  <si>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</si>
  <si>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</si>
  <si>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</si>
  <si>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</si>
  <si>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</si>
  <si>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</si>
  <si>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</si>
  <si>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</si>
  <si>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</si>
  <si>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</si>
  <si>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</si>
  <si>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</si>
  <si>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</si>
  <si>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</si>
  <si>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</si>
  <si>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</si>
  <si>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</si>
  <si>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</si>
  <si>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</si>
  <si>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</si>
  <si>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</si>
  <si>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</si>
  <si>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</si>
  <si>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</si>
  <si>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</si>
  <si>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</si>
  <si>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</si>
  <si>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</si>
  <si>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</si>
  <si>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</si>
  <si>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</si>
  <si>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</si>
  <si>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</si>
  <si>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</si>
  <si>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</si>
  <si>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</si>
  <si>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</si>
  <si>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</si>
  <si>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</si>
  <si>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</si>
  <si>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</si>
  <si>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</si>
  <si>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</si>
  <si>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</si>
  <si>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</si>
  <si>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</si>
  <si>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</si>
  <si>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</si>
  <si>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</si>
  <si>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</si>
  <si>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</si>
  <si>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</si>
  <si>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</si>
  <si>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</si>
  <si>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</si>
  <si>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</si>
  <si>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</si>
  <si>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</si>
  <si>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</si>
  <si>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</si>
  <si>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</si>
  <si>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</si>
  <si>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</si>
  <si>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</si>
  <si>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</si>
  <si>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</si>
  <si>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</si>
  <si>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</si>
  <si>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</si>
  <si>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</si>
  <si>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</si>
  <si>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</si>
  <si>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</si>
  <si>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</si>
  <si>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</si>
  <si>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</si>
  <si>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</si>
  <si>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</si>
  <si>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</si>
  <si>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</si>
  <si>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</si>
  <si>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</si>
  <si>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</si>
  <si>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</si>
  <si>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</si>
  <si>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</si>
  <si>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</si>
  <si>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</si>
  <si>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</si>
  <si>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</si>
  <si>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</si>
  <si>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</si>
  <si>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</si>
  <si>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</si>
  <si>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</si>
  <si>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</si>
  <si>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</si>
  <si>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</si>
  <si>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</si>
  <si>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</si>
  <si>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</si>
  <si>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</si>
  <si>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</si>
  <si>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</si>
  <si>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</si>
  <si>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</si>
  <si>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</si>
  <si>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</si>
  <si>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</si>
  <si>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</si>
  <si>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</si>
  <si>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</si>
  <si>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</si>
  <si>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</si>
  <si>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</si>
  <si>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</si>
  <si>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</si>
  <si>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</si>
  <si>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</si>
  <si>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</si>
  <si>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</si>
  <si>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</si>
  <si>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</si>
  <si>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</si>
  <si>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</si>
  <si>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</si>
  <si>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</si>
  <si>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</si>
  <si>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</si>
  <si>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</si>
  <si>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</si>
  <si>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</si>
  <si>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</si>
  <si>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</si>
  <si>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</si>
  <si>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</si>
  <si>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</si>
  <si>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</si>
  <si>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</si>
  <si>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</si>
  <si>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</si>
  <si>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</si>
  <si>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</si>
  <si>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</si>
  <si>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</si>
  <si>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</si>
  <si>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</si>
  <si>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</si>
  <si>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</si>
  <si>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</si>
  <si>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</si>
  <si>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</si>
  <si>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</si>
  <si>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</si>
  <si>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</si>
  <si>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</si>
  <si>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</si>
  <si>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</si>
  <si>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</si>
  <si>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</si>
  <si>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</si>
  <si>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</si>
  <si>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</si>
  <si>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</si>
  <si>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</si>
  <si>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</si>
  <si>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</si>
  <si>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</si>
  <si>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</si>
  <si>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</si>
  <si>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</si>
  <si>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</si>
  <si>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</si>
  <si>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</si>
  <si>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</si>
  <si>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</si>
  <si>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</si>
  <si>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</si>
  <si>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</si>
  <si>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</si>
  <si>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</si>
  <si>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</si>
  <si>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</si>
  <si>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</si>
  <si>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</si>
  <si>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</si>
  <si>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</si>
  <si>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</si>
  <si>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</si>
  <si>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</si>
  <si>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</si>
  <si>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</si>
  <si>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</si>
  <si>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</si>
  <si>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</si>
  <si>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</si>
  <si>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</si>
  <si>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</si>
  <si>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</si>
  <si>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</si>
  <si>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</si>
  <si>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</si>
  <si>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</si>
  <si>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</si>
  <si>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</si>
  <si>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</si>
  <si>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</si>
  <si>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</si>
  <si>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</si>
  <si>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</si>
  <si>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</si>
  <si>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</si>
  <si>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</si>
  <si>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</si>
  <si>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</si>
  <si>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</si>
  <si>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</si>
  <si>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</si>
  <si>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</si>
  <si>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</si>
  <si>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</si>
  <si>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</si>
  <si>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</si>
  <si>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</si>
  <si>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</si>
  <si>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</si>
  <si>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</si>
  <si>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</si>
  <si>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</si>
  <si>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</si>
  <si>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</si>
  <si>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</si>
  <si>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</si>
  <si>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</si>
  <si>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</si>
  <si>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</si>
  <si>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</si>
  <si>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</si>
  <si>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</si>
  <si>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</si>
  <si>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</si>
  <si>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</si>
  <si>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</si>
  <si>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</si>
  <si>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</si>
  <si>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</si>
  <si>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</si>
  <si>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</si>
  <si>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</si>
  <si>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</si>
  <si>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</si>
  <si>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</si>
  <si>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</si>
  <si>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</si>
  <si>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</si>
  <si>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</si>
  <si>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</si>
  <si>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</si>
  <si>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</si>
  <si>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</si>
  <si>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</si>
  <si>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</si>
  <si>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</si>
  <si>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</si>
  <si>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</si>
  <si>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</si>
  <si>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</si>
  <si>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</si>
  <si>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</si>
  <si>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</si>
  <si>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</si>
  <si>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</si>
  <si>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</si>
  <si>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</si>
  <si>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</si>
  <si>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</si>
  <si>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</si>
  <si>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</si>
  <si>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</si>
  <si>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</si>
  <si>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</si>
  <si>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</si>
  <si>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</si>
  <si>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</si>
  <si>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</si>
  <si>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</si>
  <si>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</si>
  <si>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</si>
  <si>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</si>
  <si>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</si>
  <si>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</si>
  <si>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</si>
  <si>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</si>
  <si>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</si>
  <si>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</si>
  <si>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</si>
  <si>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</si>
  <si>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</si>
  <si>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</si>
  <si>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</si>
  <si>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</si>
  <si>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</si>
  <si>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</si>
  <si>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</si>
  <si>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</si>
  <si>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</si>
  <si>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</si>
  <si>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</si>
  <si>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</si>
  <si>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</si>
  <si>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</si>
  <si>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</si>
  <si>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</si>
  <si>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</si>
  <si>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</si>
  <si>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</si>
  <si>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</si>
  <si>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</si>
  <si>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</si>
  <si>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</si>
  <si>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</si>
  <si>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</si>
  <si>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</si>
  <si>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</si>
  <si>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</si>
  <si>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</si>
  <si>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</si>
  <si>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</si>
  <si>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</si>
  <si>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</si>
  <si>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</si>
  <si>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</si>
  <si>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</si>
  <si>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</si>
  <si>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</si>
  <si>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</si>
  <si>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</si>
  <si>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</si>
  <si>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</si>
  <si>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</si>
  <si>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</si>
  <si>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</si>
  <si>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</si>
  <si>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</si>
  <si>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</si>
  <si>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</si>
  <si>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</si>
  <si>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</si>
  <si>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</si>
  <si>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</si>
  <si>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</si>
  <si>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</si>
  <si>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</si>
  <si>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</si>
  <si>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</si>
  <si>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</si>
  <si>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</si>
  <si>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</si>
  <si>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</si>
  <si>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</si>
  <si>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</si>
  <si>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</si>
  <si>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</si>
  <si>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</si>
  <si>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</si>
  <si>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</si>
  <si>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</si>
  <si>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</si>
  <si>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</si>
  <si>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</si>
  <si>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</si>
  <si>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</si>
  <si>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</si>
  <si>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</si>
  <si>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</si>
  <si>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</si>
  <si>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</si>
  <si>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</si>
  <si>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</si>
  <si>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</si>
  <si>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</si>
  <si>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</si>
  <si>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</si>
  <si>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</si>
  <si>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</si>
  <si>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</si>
  <si>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</si>
  <si>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</si>
  <si>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</si>
  <si>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</si>
  <si>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</si>
  <si>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</si>
  <si>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</si>
  <si>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</si>
  <si>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</si>
  <si>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</si>
  <si>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</si>
  <si>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</si>
  <si>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</si>
  <si>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</si>
  <si>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</si>
  <si>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</si>
  <si>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</si>
  <si>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</si>
  <si>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</si>
  <si>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</si>
  <si>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</si>
  <si>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</si>
  <si>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</si>
  <si>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</si>
  <si>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</si>
  <si>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</si>
  <si>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</si>
  <si>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</si>
  <si>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</si>
  <si>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</si>
  <si>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</si>
  <si>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</si>
  <si>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</si>
  <si>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</si>
  <si>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</si>
  <si>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</si>
  <si>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</si>
  <si>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</si>
  <si>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</si>
  <si>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</si>
  <si>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</si>
  <si>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</si>
  <si>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</si>
  <si>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</si>
  <si>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</si>
  <si>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</si>
  <si>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</si>
  <si>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</si>
  <si>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</si>
  <si>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</si>
  <si>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</si>
  <si>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</si>
  <si>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</si>
  <si>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</si>
  <si>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</si>
  <si>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</si>
  <si>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</si>
  <si>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</si>
  <si>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</si>
  <si>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</si>
  <si>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</si>
  <si>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</si>
  <si>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</si>
  <si>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</si>
  <si>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</si>
  <si>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</si>
  <si>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</si>
  <si>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</si>
  <si>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</si>
  <si>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</si>
  <si>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</si>
  <si>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</si>
  <si>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</si>
  <si>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</si>
  <si>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</si>
  <si>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</si>
  <si>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</si>
  <si>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</si>
  <si>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</si>
  <si>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</si>
  <si>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</si>
  <si>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</si>
  <si>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</si>
  <si>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</si>
  <si>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</si>
  <si>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</si>
  <si>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</si>
  <si>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</si>
  <si>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</si>
  <si>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</si>
  <si>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</si>
  <si>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</si>
  <si>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</si>
  <si>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</si>
  <si>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</si>
  <si>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</si>
  <si>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</si>
  <si>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</si>
  <si>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</si>
  <si>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</si>
  <si>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</si>
  <si>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</si>
  <si>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</si>
  <si>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</si>
  <si>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</si>
  <si>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</si>
  <si>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</si>
  <si>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</si>
  <si>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</si>
  <si>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</si>
  <si>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</si>
  <si>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</si>
  <si>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</si>
  <si>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</si>
  <si>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</si>
  <si>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</si>
  <si>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</si>
  <si>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</si>
  <si>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</si>
  <si>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</si>
  <si>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</si>
  <si>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</si>
  <si>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</si>
  <si>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</si>
  <si>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</si>
  <si>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</si>
  <si>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</si>
  <si>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</si>
  <si>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</si>
  <si>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</si>
  <si>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</si>
  <si>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</si>
  <si>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</si>
  <si>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</si>
  <si>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</si>
  <si>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</si>
  <si>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</si>
  <si>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</si>
  <si>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</si>
  <si>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</si>
  <si>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</si>
  <si>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</si>
  <si>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</si>
  <si>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</si>
  <si>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</si>
  <si>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</si>
  <si>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</si>
  <si>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</si>
  <si>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</si>
  <si>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</si>
  <si>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</si>
  <si>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</si>
  <si>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</si>
  <si>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</si>
  <si>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</si>
  <si>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</si>
  <si>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</si>
  <si>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</si>
  <si>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</si>
  <si>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</si>
  <si>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</si>
  <si>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</si>
  <si>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</si>
  <si>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</si>
  <si>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</si>
  <si>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</si>
  <si>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</si>
  <si>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</si>
  <si>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</si>
  <si>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</si>
  <si>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</si>
  <si>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</si>
  <si>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</si>
  <si>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</si>
  <si>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</si>
  <si>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</si>
  <si>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</si>
  <si>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</si>
  <si>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</si>
  <si>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</si>
  <si>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</si>
  <si>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</si>
  <si>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</si>
  <si>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</si>
  <si>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</si>
  <si>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</si>
  <si>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</si>
  <si>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</si>
  <si>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</si>
  <si>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</si>
  <si>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</si>
  <si>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</si>
  <si>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</si>
  <si>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</si>
  <si>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</si>
  <si>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</si>
  <si>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</si>
  <si>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</si>
  <si>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</si>
  <si>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</si>
  <si>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</si>
  <si>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</si>
  <si>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</si>
  <si>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</si>
  <si>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</si>
  <si>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</si>
  <si>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</si>
  <si>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</si>
  <si>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</si>
  <si>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</si>
  <si>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</si>
  <si>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</si>
  <si>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</si>
  <si>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</si>
  <si>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</si>
  <si>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</si>
  <si>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</si>
  <si>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</si>
  <si>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</si>
  <si>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</si>
  <si>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</si>
  <si>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</si>
  <si>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</si>
  <si>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</si>
  <si>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</si>
  <si>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</si>
  <si>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</si>
  <si>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</si>
  <si>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</si>
  <si>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</si>
  <si>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</si>
  <si>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</si>
  <si>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</si>
  <si>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</si>
  <si>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</si>
  <si>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</si>
  <si>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</si>
  <si>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</si>
  <si>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</si>
  <si>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</si>
  <si>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</si>
  <si>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</si>
  <si>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</si>
  <si>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</si>
  <si>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</si>
  <si>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</si>
  <si>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</si>
  <si>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</si>
  <si>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</si>
  <si>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</si>
  <si>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</si>
  <si>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</si>
  <si>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</si>
  <si>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</si>
  <si>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</si>
  <si>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</si>
  <si>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</si>
  <si>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</si>
  <si>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</si>
  <si>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</si>
  <si>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</si>
  <si>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</si>
  <si>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</si>
  <si>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</si>
  <si>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</si>
  <si>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</si>
  <si>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</si>
  <si>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</si>
  <si>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</si>
  <si>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</si>
  <si>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</si>
  <si>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</si>
  <si>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</si>
  <si>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</si>
  <si>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</si>
  <si>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</si>
  <si>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</si>
  <si>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</si>
  <si>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</si>
  <si>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</si>
  <si>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</si>
  <si>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</si>
  <si>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</si>
  <si>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</si>
  <si>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</si>
  <si>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</si>
  <si>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</si>
  <si>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</si>
  <si>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</si>
  <si>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</si>
  <si>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</si>
  <si>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</si>
  <si>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</si>
  <si>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</si>
  <si>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</si>
  <si>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</si>
  <si>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</si>
  <si>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</si>
  <si>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</si>
  <si>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</si>
  <si>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</si>
  <si>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</si>
  <si>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</si>
  <si>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</si>
  <si>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</si>
  <si>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</si>
  <si>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</si>
  <si>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</si>
  <si>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</si>
  <si>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</si>
  <si>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</si>
  <si>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</si>
  <si>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</si>
  <si>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</si>
  <si>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</si>
  <si>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</si>
  <si>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</si>
  <si>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</si>
  <si>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</si>
  <si>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</si>
  <si>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</si>
  <si>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</si>
  <si>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</si>
  <si>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</si>
  <si>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</si>
  <si>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</si>
  <si>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</si>
  <si>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</si>
  <si>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</si>
  <si>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</si>
  <si>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</si>
  <si>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</si>
  <si>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</si>
  <si>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</si>
  <si>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</si>
  <si>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</si>
  <si>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</si>
  <si>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</si>
  <si>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</si>
  <si>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</si>
  <si>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</si>
  <si>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</si>
  <si>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</si>
  <si>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</si>
  <si>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</si>
  <si>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</si>
  <si>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</si>
  <si>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</si>
  <si>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</si>
  <si>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</si>
  <si>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</si>
  <si>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</si>
  <si>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</si>
  <si>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</si>
  <si>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</si>
  <si>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</si>
  <si>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</si>
  <si>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</si>
  <si>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</si>
  <si>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</si>
  <si>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</si>
  <si>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</si>
  <si>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</si>
  <si>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</si>
  <si>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</si>
  <si>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</si>
  <si>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</si>
  <si>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</si>
  <si>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</si>
  <si>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</si>
  <si>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</si>
  <si>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</si>
  <si>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</si>
  <si>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</si>
  <si>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</si>
  <si>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</si>
  <si>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</si>
  <si>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</si>
  <si>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</si>
  <si>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</si>
  <si>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</si>
  <si>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</si>
  <si>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</si>
  <si>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</si>
  <si>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</si>
  <si>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</si>
  <si>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</si>
  <si>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</si>
  <si>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</si>
  <si>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</si>
  <si>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</si>
  <si>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</si>
  <si>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</si>
  <si>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</si>
  <si>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</si>
  <si>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</si>
  <si>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</si>
  <si>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</si>
  <si>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</si>
  <si>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</si>
  <si>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</si>
  <si>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</si>
  <si>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</si>
  <si>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</si>
  <si>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</si>
  <si>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</si>
  <si>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</si>
  <si>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</si>
  <si>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</si>
  <si>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</si>
  <si>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</si>
  <si>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</si>
  <si>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</si>
  <si>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</si>
  <si>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</si>
  <si>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</si>
  <si>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</si>
  <si>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</si>
  <si>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</si>
  <si>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</si>
  <si>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</si>
  <si>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</si>
  <si>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</si>
  <si>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</si>
  <si>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</si>
  <si>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</si>
  <si>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</si>
  <si>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</si>
  <si>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</si>
  <si>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</si>
  <si>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</si>
  <si>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</si>
  <si>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</si>
  <si>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</si>
  <si>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</si>
  <si>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</si>
  <si>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</si>
  <si>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</si>
  <si>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</si>
  <si>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</si>
  <si>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</si>
  <si>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</si>
  <si>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</si>
  <si>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</si>
  <si>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</si>
  <si>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</si>
  <si>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</si>
  <si>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</si>
  <si>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</si>
  <si>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</si>
  <si>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</si>
  <si>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</si>
  <si>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</si>
  <si>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</si>
  <si>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</si>
  <si>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</si>
  <si>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</si>
  <si>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</si>
  <si>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</si>
  <si>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</si>
  <si>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</si>
  <si>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</si>
  <si>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</si>
  <si>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</si>
  <si>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</si>
  <si>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</si>
  <si>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</si>
  <si>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</si>
  <si>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</si>
  <si>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</si>
  <si>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</si>
  <si>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</si>
  <si>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</si>
  <si>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</si>
  <si>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</si>
  <si>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</si>
  <si>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</si>
  <si>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</si>
  <si>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</si>
  <si>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</si>
  <si>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</si>
  <si>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</si>
  <si>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</si>
  <si>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</si>
  <si>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</si>
  <si>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</si>
  <si>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</si>
  <si>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</si>
  <si>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</si>
  <si>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</si>
  <si>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</si>
  <si>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</si>
  <si>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</si>
  <si>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</si>
  <si>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</si>
  <si>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</si>
  <si>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</si>
  <si>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</si>
  <si>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</si>
  <si>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</si>
  <si>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</si>
  <si>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</si>
  <si>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</si>
  <si>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</si>
  <si>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</si>
  <si>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</si>
  <si>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</si>
  <si>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</si>
  <si>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</si>
  <si>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</si>
  <si>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</si>
  <si>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</si>
  <si>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</si>
  <si>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</si>
  <si>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</si>
  <si>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</si>
  <si>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</si>
  <si>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</si>
  <si>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</si>
  <si>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</si>
  <si>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</si>
  <si>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</si>
  <si>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</si>
  <si>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</si>
  <si>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</si>
  <si>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</si>
  <si>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</si>
  <si>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</si>
  <si>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</si>
  <si>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</si>
  <si>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</si>
  <si>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</si>
  <si>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</si>
  <si>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</si>
  <si>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</si>
  <si>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</si>
  <si>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</si>
  <si>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</si>
  <si>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</si>
  <si>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</si>
  <si>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</si>
  <si>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</si>
  <si>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</si>
  <si>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</si>
  <si>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</si>
  <si>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</si>
  <si>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</si>
  <si>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</si>
  <si>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</si>
  <si>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</si>
  <si>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</si>
  <si>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</si>
  <si>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</si>
  <si>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</si>
  <si>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</si>
  <si>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</si>
  <si>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</si>
  <si>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</si>
  <si>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</si>
  <si>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</si>
  <si>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</si>
  <si>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</si>
  <si>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</si>
  <si>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</si>
  <si>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</si>
  <si>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</si>
  <si>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</si>
  <si>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</si>
  <si>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</si>
  <si>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</si>
  <si>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</si>
  <si>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</si>
  <si>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</si>
  <si>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</si>
  <si>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</si>
  <si>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</si>
  <si>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</si>
  <si>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</si>
  <si>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</si>
  <si>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</si>
  <si>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</si>
  <si>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</si>
  <si>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</si>
  <si>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</si>
  <si>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</si>
  <si>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</si>
  <si>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</si>
  <si>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</si>
  <si>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</si>
  <si>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</si>
  <si>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</si>
  <si>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</si>
  <si>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</si>
  <si>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</si>
  <si>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</si>
  <si>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</si>
  <si>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</si>
  <si>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</si>
  <si>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</si>
  <si>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</si>
  <si>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</si>
  <si>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</si>
  <si>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</si>
  <si>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</si>
  <si>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</si>
  <si>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</si>
  <si>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</si>
  <si>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</si>
  <si>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</si>
  <si>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</si>
  <si>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</si>
  <si>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</si>
  <si>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</si>
  <si>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</si>
  <si>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</si>
  <si>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</si>
  <si>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</si>
  <si>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</si>
  <si>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</si>
  <si>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</si>
  <si>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</si>
  <si>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</si>
  <si>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</si>
  <si>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</si>
  <si>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</si>
  <si>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</si>
  <si>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</si>
  <si>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</si>
  <si>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</si>
  <si>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</si>
  <si>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</si>
  <si>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</si>
  <si>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</si>
  <si>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</si>
  <si>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</si>
  <si>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</si>
  <si>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</si>
  <si>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</si>
  <si>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</si>
  <si>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</si>
  <si>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</si>
  <si>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</si>
  <si>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</si>
  <si>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</si>
  <si>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</si>
  <si>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</si>
  <si>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</si>
  <si>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</si>
  <si>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</si>
  <si>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</si>
  <si>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</si>
  <si>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</si>
  <si>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</si>
  <si>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</si>
  <si>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</si>
  <si>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</si>
  <si>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</si>
  <si>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</si>
  <si>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</si>
  <si>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</si>
  <si>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</si>
  <si>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</si>
  <si>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</si>
  <si>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</si>
  <si>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</si>
  <si>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</si>
  <si>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</si>
  <si>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</si>
  <si>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</si>
  <si>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</si>
  <si>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</si>
  <si>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</si>
  <si>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</si>
  <si>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</si>
  <si>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</si>
  <si>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</si>
  <si>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</si>
  <si>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</si>
  <si>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</si>
  <si>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</si>
  <si>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</si>
  <si>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</si>
  <si>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</si>
  <si>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</si>
  <si>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</si>
  <si>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</si>
  <si>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</si>
  <si>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</si>
  <si>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</si>
  <si>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</si>
  <si>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</si>
  <si>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</si>
  <si>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</si>
  <si>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</si>
  <si>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</si>
  <si>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</si>
  <si>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</si>
  <si>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</si>
  <si>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</si>
  <si>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</si>
  <si>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</si>
  <si>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</si>
  <si>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</si>
  <si>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</si>
  <si>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</si>
  <si>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</si>
  <si>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</si>
  <si>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</si>
  <si>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</si>
  <si>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</si>
  <si>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</si>
  <si>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</si>
  <si>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</si>
  <si>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</si>
  <si>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</si>
  <si>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</si>
  <si>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</si>
  <si>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</si>
  <si>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</si>
  <si>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</si>
  <si>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</si>
  <si>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</si>
  <si>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</si>
  <si>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</si>
  <si>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</si>
  <si>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</si>
  <si>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</si>
  <si>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</si>
  <si>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</si>
  <si>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</si>
  <si>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</si>
  <si>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</si>
  <si>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</si>
  <si>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</si>
  <si>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</si>
  <si>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</si>
  <si>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</si>
  <si>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</si>
  <si>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</si>
  <si>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</si>
  <si>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</si>
  <si>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</si>
  <si>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</si>
  <si>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</si>
  <si>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</si>
  <si>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</si>
  <si>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</si>
  <si>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</si>
  <si>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</si>
  <si>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</si>
  <si>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</si>
  <si>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</si>
  <si>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</si>
  <si>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</si>
  <si>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</si>
  <si>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</si>
  <si>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</si>
  <si>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</si>
  <si>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</si>
  <si>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</si>
  <si>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</si>
  <si>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</si>
  <si>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</si>
  <si>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</si>
  <si>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</si>
  <si>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</si>
  <si>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</si>
  <si>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</si>
  <si>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</si>
  <si>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</si>
  <si>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</si>
  <si>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</si>
  <si>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</si>
  <si>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</si>
  <si>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</si>
  <si>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</si>
  <si>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</si>
  <si>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</si>
  <si>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</si>
  <si>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</si>
  <si>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</si>
  <si>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</si>
  <si>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</si>
  <si>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</si>
  <si>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</si>
  <si>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</si>
  <si>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</si>
  <si>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</si>
  <si>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</si>
  <si>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</si>
  <si>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</si>
  <si>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</si>
  <si>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</si>
  <si>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</si>
  <si>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</si>
  <si>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</si>
  <si>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</si>
  <si>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</si>
  <si>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</si>
  <si>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</si>
  <si>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</si>
  <si>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</si>
  <si>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</si>
  <si>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</si>
  <si>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</si>
  <si>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</si>
  <si>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</si>
  <si>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</si>
  <si>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</si>
  <si>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</si>
  <si>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</si>
  <si>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</si>
  <si>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</si>
  <si>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</si>
  <si>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</si>
  <si>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</si>
  <si>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</si>
  <si>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</si>
  <si>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</si>
  <si>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</si>
  <si>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</si>
  <si>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</si>
  <si>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</si>
  <si>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</si>
  <si>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</si>
  <si>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</si>
  <si>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</si>
  <si>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</si>
  <si>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</si>
  <si>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</si>
  <si>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</si>
  <si>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</si>
  <si>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</si>
  <si>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</si>
  <si>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</si>
  <si>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</si>
  <si>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</si>
  <si>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</si>
  <si>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</si>
  <si>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</si>
  <si>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</si>
  <si>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</si>
  <si>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</si>
  <si>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</si>
  <si>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</si>
  <si>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</si>
  <si>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</si>
  <si>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</si>
  <si>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</si>
  <si>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</si>
  <si>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</si>
  <si>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</si>
  <si>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</si>
  <si>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</si>
  <si>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</si>
  <si>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</si>
  <si>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</si>
  <si>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</si>
  <si>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</si>
  <si>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</si>
  <si>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</si>
  <si>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</si>
  <si>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</si>
  <si>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</si>
  <si>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</si>
  <si>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</si>
  <si>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</si>
  <si>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</si>
  <si>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</si>
  <si>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</si>
  <si>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</si>
  <si>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</si>
  <si>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</si>
  <si>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</si>
  <si>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</si>
  <si>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</si>
  <si>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</si>
  <si>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</si>
  <si>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</si>
  <si>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</si>
  <si>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</si>
  <si>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</si>
  <si>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</si>
  <si>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</si>
  <si>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</si>
  <si>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</si>
  <si>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</si>
  <si>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</si>
  <si>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</si>
  <si>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</si>
  <si>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</si>
  <si>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</si>
  <si>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</si>
  <si>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</si>
  <si>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</si>
  <si>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</si>
  <si>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</si>
  <si>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</si>
  <si>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</si>
  <si>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</si>
  <si>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</si>
  <si>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</si>
  <si>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</si>
  <si>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</si>
  <si>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</si>
  <si>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</si>
  <si>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</si>
  <si>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</si>
  <si>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</si>
  <si>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</si>
  <si>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</si>
  <si>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</si>
  <si>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</si>
  <si>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</si>
  <si>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</si>
  <si>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</si>
  <si>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</si>
  <si>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</si>
  <si>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</si>
  <si>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</si>
  <si>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</si>
  <si>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</si>
  <si>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</si>
  <si>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</si>
  <si>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</si>
  <si>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</si>
  <si>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</si>
  <si>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</si>
  <si>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</si>
  <si>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</si>
  <si>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</si>
  <si>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</si>
  <si>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</si>
  <si>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</si>
  <si>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</si>
  <si>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</si>
  <si>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</si>
  <si>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</si>
  <si>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</si>
  <si>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</si>
  <si>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</si>
  <si>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</si>
  <si>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</si>
  <si>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</si>
  <si>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</si>
  <si>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</si>
  <si>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</si>
  <si>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</si>
  <si>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</si>
  <si>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</si>
  <si>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</si>
  <si>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</si>
  <si>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</si>
  <si>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</si>
  <si>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</si>
  <si>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</si>
  <si>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</si>
  <si>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</si>
  <si>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</si>
  <si>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</si>
  <si>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</si>
  <si>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</si>
  <si>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</si>
  <si>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</si>
  <si>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</si>
  <si>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</si>
  <si>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</si>
  <si>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</si>
  <si>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</si>
  <si>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</si>
  <si>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</si>
  <si>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</si>
  <si>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</si>
  <si>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</si>
  <si>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</si>
  <si>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</si>
  <si>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</si>
  <si>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</si>
  <si>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</si>
  <si>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</si>
  <si>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</si>
  <si>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</si>
  <si>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</si>
  <si>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</si>
  <si>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</si>
  <si>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</si>
  <si>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</si>
  <si>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</si>
  <si>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</si>
  <si>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</si>
  <si>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</si>
  <si>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</si>
  <si>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</si>
  <si>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</si>
  <si>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</si>
  <si>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</si>
  <si>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</si>
  <si>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</si>
  <si>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</si>
  <si>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</si>
  <si>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</si>
  <si>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</si>
  <si>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</si>
  <si>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</si>
  <si>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</si>
  <si>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</si>
  <si>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</si>
  <si>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</si>
  <si>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</si>
  <si>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</si>
  <si>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</si>
  <si>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</si>
  <si>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</si>
  <si>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</si>
  <si>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</si>
  <si>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</si>
  <si>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</si>
  <si>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</si>
  <si>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</si>
  <si>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</si>
  <si>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</si>
  <si>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</si>
  <si>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</si>
  <si>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</si>
  <si>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</si>
  <si>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</si>
  <si>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</si>
  <si>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</si>
  <si>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</si>
  <si>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</si>
  <si>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</si>
  <si>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</si>
  <si>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</si>
  <si>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</si>
  <si>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</si>
  <si>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</si>
  <si>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</si>
  <si>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</si>
  <si>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</si>
  <si>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</si>
  <si>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</si>
  <si>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</si>
  <si>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</si>
  <si>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</si>
  <si>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</si>
  <si>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</si>
  <si>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</si>
  <si>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</si>
  <si>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</si>
  <si>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</si>
  <si>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</si>
  <si>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</si>
  <si>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</si>
  <si>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</si>
  <si>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</si>
  <si>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</si>
  <si>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</si>
  <si>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</si>
  <si>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</si>
  <si>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</si>
  <si>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</si>
  <si>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</si>
  <si>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</si>
  <si>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</si>
  <si>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</si>
  <si>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</si>
  <si>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</si>
  <si>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</si>
  <si>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</si>
  <si>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</si>
  <si>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</si>
  <si>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</si>
  <si>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</si>
  <si>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</si>
  <si>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</si>
  <si>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</si>
  <si>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</si>
  <si>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</si>
  <si>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</si>
  <si>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</si>
  <si>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</si>
  <si>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</si>
  <si>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</si>
  <si>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</si>
  <si>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</si>
  <si>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</si>
  <si>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</si>
  <si>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</si>
  <si>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</si>
  <si>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</si>
  <si>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</si>
  <si>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</si>
  <si>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</si>
  <si>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</si>
  <si>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</si>
  <si>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</si>
  <si>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</si>
  <si>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</si>
  <si>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</si>
  <si>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</si>
  <si>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</si>
  <si>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</si>
  <si>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</si>
  <si>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</si>
  <si>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</si>
  <si>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</si>
  <si>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</si>
  <si>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</si>
  <si>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</si>
  <si>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</si>
  <si>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</si>
  <si>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</si>
  <si>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</si>
  <si>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</si>
  <si>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</si>
  <si>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</si>
  <si>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</si>
  <si>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</si>
  <si>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</si>
  <si>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</si>
  <si>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</si>
  <si>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</si>
  <si>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</si>
  <si>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</si>
  <si>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</si>
  <si>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</si>
  <si>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</si>
  <si>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</si>
  <si>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</si>
  <si>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</si>
  <si>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</si>
  <si>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</si>
  <si>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</si>
  <si>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</si>
  <si>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</si>
  <si>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</si>
  <si>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</si>
  <si>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</si>
  <si>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</si>
  <si>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</si>
  <si>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</si>
  <si>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</si>
  <si>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</si>
  <si>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</si>
  <si>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</si>
  <si>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</si>
  <si>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</si>
  <si>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</si>
  <si>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</si>
  <si>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</si>
  <si>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</si>
  <si>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</si>
  <si>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</si>
  <si>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</si>
  <si>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</si>
  <si>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</si>
  <si>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</si>
  <si>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</si>
  <si>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</si>
  <si>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</si>
  <si>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</si>
  <si>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</si>
  <si>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</si>
  <si>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</si>
  <si>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</si>
  <si>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</si>
  <si>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</si>
  <si>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</si>
  <si>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</si>
  <si>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</si>
  <si>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</si>
  <si>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</si>
  <si>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</si>
  <si>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</si>
  <si>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</si>
  <si>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</si>
  <si>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</si>
  <si>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</si>
  <si>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</si>
  <si>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</si>
  <si>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</si>
  <si>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</si>
  <si>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</si>
  <si>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</si>
  <si>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</si>
  <si>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</si>
  <si>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</si>
  <si>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</si>
  <si>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</si>
  <si>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</si>
  <si>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</si>
  <si>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</si>
  <si>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</si>
  <si>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</si>
  <si>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</si>
  <si>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</si>
  <si>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</si>
  <si>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</si>
  <si>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</si>
  <si>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</si>
  <si>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</si>
  <si>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</si>
  <si>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</si>
  <si>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</si>
  <si>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</si>
  <si>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</si>
  <si>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</si>
  <si>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</si>
  <si>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</si>
  <si>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</si>
  <si>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</si>
  <si>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</si>
  <si>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</si>
  <si>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</si>
  <si>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</si>
  <si>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</si>
  <si>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</si>
  <si>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</si>
  <si>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</si>
  <si>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</si>
  <si>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</si>
  <si>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</si>
  <si>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</si>
  <si>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</si>
  <si>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</si>
  <si>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</si>
  <si>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</si>
  <si>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</si>
  <si>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</si>
  <si>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</si>
  <si>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</si>
  <si>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</si>
  <si>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</si>
  <si>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</si>
  <si>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</si>
  <si>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</si>
  <si>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</si>
  <si>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</si>
  <si>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</si>
  <si>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</si>
  <si>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</si>
  <si>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</si>
  <si>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</si>
  <si>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</si>
  <si>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</si>
  <si>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</si>
  <si>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</si>
  <si>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</si>
  <si>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</si>
  <si>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</si>
  <si>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</si>
  <si>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</si>
  <si>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</si>
  <si>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</si>
  <si>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</si>
  <si>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</si>
  <si>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</si>
  <si>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</si>
  <si>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</si>
  <si>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</si>
  <si>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</si>
  <si>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</si>
  <si>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</si>
  <si>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</si>
  <si>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</si>
  <si>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</si>
  <si>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</si>
  <si>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</si>
  <si>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</si>
  <si>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</si>
  <si>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</si>
  <si>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</si>
  <si>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</si>
  <si>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</si>
  <si>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</si>
  <si>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</si>
  <si>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</si>
  <si>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</si>
  <si>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</si>
  <si>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</si>
  <si>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</si>
  <si>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</si>
  <si>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</si>
  <si>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</si>
  <si>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</si>
  <si>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</si>
  <si>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</si>
  <si>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</si>
  <si>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</si>
  <si>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</si>
  <si>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</si>
  <si>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</si>
  <si>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</si>
  <si>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</si>
  <si>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</si>
  <si>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</si>
  <si>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</si>
  <si>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</si>
  <si>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</si>
  <si>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</si>
  <si>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</si>
  <si>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</si>
  <si>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</si>
  <si>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</si>
  <si>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</si>
  <si>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</si>
  <si>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</si>
  <si>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</si>
  <si>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</si>
  <si>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</si>
  <si>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</si>
  <si>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</si>
  <si>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</si>
  <si>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</si>
  <si>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</si>
  <si>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</si>
  <si>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</si>
  <si>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</si>
  <si>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</si>
  <si>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</si>
  <si>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</si>
  <si>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</si>
  <si>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</si>
  <si>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</si>
  <si>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</si>
  <si>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</si>
  <si>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</si>
  <si>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</si>
  <si>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</si>
  <si>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</si>
  <si>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</si>
  <si>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</si>
  <si>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</si>
  <si>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</si>
  <si>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</si>
  <si>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</si>
  <si>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</si>
  <si>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</si>
  <si>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</si>
  <si>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</si>
  <si>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</si>
  <si>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</si>
  <si>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</si>
  <si>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</si>
  <si>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</si>
  <si>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</si>
  <si>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</si>
  <si>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</si>
  <si>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</si>
  <si>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</si>
  <si>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</si>
  <si>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</si>
  <si>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</si>
  <si>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</si>
  <si>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</si>
  <si>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</si>
  <si>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</si>
  <si>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</si>
  <si>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</si>
  <si>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</si>
  <si>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</si>
  <si>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</si>
  <si>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</si>
  <si>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</si>
  <si>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</si>
  <si>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</si>
  <si>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</si>
  <si>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</si>
  <si>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</si>
  <si>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</si>
  <si>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</si>
  <si>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</si>
  <si>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</si>
  <si>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</si>
  <si>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</si>
  <si>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</si>
  <si>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</si>
  <si>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</si>
  <si>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</si>
  <si>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</si>
  <si>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</si>
  <si>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</si>
  <si>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</si>
  <si>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</si>
  <si>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</si>
  <si>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</si>
  <si>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</si>
  <si>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</si>
  <si>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</si>
  <si>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</si>
  <si>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</si>
  <si>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</si>
  <si>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</si>
  <si>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</si>
  <si>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</si>
  <si>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</si>
  <si>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</si>
  <si>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</si>
  <si>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</si>
  <si>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</si>
  <si>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</si>
  <si>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</si>
  <si>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</si>
  <si>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</si>
  <si>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</si>
  <si>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</si>
  <si>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</si>
  <si>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</si>
  <si>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</si>
  <si>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</si>
  <si>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</si>
  <si>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</si>
  <si>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</si>
  <si>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</si>
  <si>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</si>
  <si>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</si>
  <si>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</si>
  <si>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</si>
  <si>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</si>
  <si>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</si>
  <si>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</si>
  <si>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</si>
  <si>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</si>
  <si>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</si>
  <si>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</si>
  <si>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</si>
  <si>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</si>
  <si>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</si>
  <si>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</si>
  <si>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</si>
  <si>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</si>
  <si>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</si>
  <si>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</si>
  <si>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</si>
  <si>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</si>
  <si>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</si>
  <si>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</si>
  <si>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</si>
  <si>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</si>
  <si>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</si>
  <si>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</si>
  <si>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</si>
  <si>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</si>
  <si>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</si>
  <si>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</si>
  <si>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</si>
  <si>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</si>
  <si>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</si>
  <si>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</si>
  <si>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</si>
  <si>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</si>
  <si>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</si>
  <si>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</si>
  <si>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</si>
  <si>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</si>
  <si>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</si>
  <si>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</si>
  <si>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</si>
  <si>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</si>
  <si>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</si>
  <si>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</si>
  <si>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</si>
  <si>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</si>
  <si>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</si>
  <si>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</si>
  <si>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</si>
  <si>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</si>
  <si>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</si>
  <si>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</si>
  <si>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</si>
  <si>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</si>
  <si>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</si>
  <si>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</si>
  <si>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</si>
  <si>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</si>
  <si>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</si>
  <si>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</si>
  <si>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</si>
  <si>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</si>
  <si>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</si>
  <si>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</si>
  <si>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</si>
  <si>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</si>
  <si>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</si>
  <si>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</si>
  <si>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</si>
  <si>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</si>
  <si>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</si>
  <si>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</si>
  <si>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</si>
  <si>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</si>
  <si>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</si>
  <si>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</si>
  <si>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</si>
  <si>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</si>
  <si>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</si>
  <si>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</si>
  <si>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</si>
  <si>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</si>
  <si>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</si>
  <si>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</si>
  <si>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</si>
  <si>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</si>
  <si>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</si>
  <si>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</si>
  <si>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</si>
  <si>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</si>
  <si>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</si>
  <si>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</si>
  <si>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</si>
  <si>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</si>
  <si>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</si>
  <si>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</si>
  <si>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</si>
  <si>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</si>
  <si>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</si>
  <si>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</si>
  <si>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</si>
  <si>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</si>
  <si>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</si>
  <si>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</si>
  <si>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</si>
  <si>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</si>
  <si>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</si>
  <si>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</si>
  <si>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</si>
  <si>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</si>
  <si>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</si>
  <si>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</si>
  <si>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</si>
  <si>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</si>
  <si>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</si>
  <si>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</si>
  <si>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</si>
  <si>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</si>
  <si>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</si>
  <si>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</si>
  <si>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</si>
  <si>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</si>
  <si>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</si>
  <si>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</si>
  <si>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</si>
  <si>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</si>
  <si>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</si>
  <si>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</si>
  <si>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</si>
  <si>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</si>
  <si>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</si>
  <si>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</si>
  <si>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</si>
  <si>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</si>
  <si>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</si>
  <si>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</si>
  <si>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</si>
  <si>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</si>
  <si>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</si>
  <si>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</si>
  <si>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</si>
  <si>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</si>
  <si>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</si>
  <si>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</si>
  <si>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</si>
  <si>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</si>
  <si>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</si>
  <si>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</si>
  <si>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</si>
  <si>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</si>
  <si>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</si>
  <si>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</si>
  <si>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</si>
  <si>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</si>
  <si>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</si>
  <si>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</si>
  <si>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</si>
  <si>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</si>
  <si>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</si>
  <si>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</si>
  <si>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</si>
  <si>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</si>
  <si>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</si>
  <si>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</si>
  <si>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</si>
  <si>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</si>
  <si>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</si>
  <si>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</si>
  <si>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</si>
  <si>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</si>
  <si>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</si>
  <si>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</si>
  <si>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</si>
  <si>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</si>
  <si>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</si>
  <si>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</si>
  <si>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</si>
  <si>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</si>
  <si>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</si>
  <si>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</si>
  <si>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</si>
  <si>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</si>
  <si>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</si>
  <si>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</si>
  <si>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</si>
  <si>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</si>
  <si>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</si>
  <si>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</si>
  <si>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</si>
  <si>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</si>
  <si>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</si>
  <si>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</si>
  <si>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</si>
  <si>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</si>
  <si>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</si>
  <si>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</si>
  <si>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</si>
  <si>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</si>
  <si>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</si>
  <si>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</si>
  <si>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</si>
  <si>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</si>
  <si>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</si>
  <si>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</si>
  <si>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</si>
  <si>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</si>
  <si>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</si>
  <si>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</si>
  <si>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</si>
  <si>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</si>
  <si>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</si>
  <si>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</si>
  <si>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</si>
  <si>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</si>
  <si>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</si>
  <si>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</si>
  <si>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</si>
  <si>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</si>
  <si>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</si>
  <si>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</si>
  <si>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</si>
  <si>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</si>
  <si>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</si>
  <si>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</si>
  <si>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</si>
  <si>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</si>
  <si>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</si>
  <si>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</si>
  <si>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</si>
  <si>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</si>
  <si>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</si>
  <si>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</si>
  <si>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</si>
  <si>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</si>
  <si>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</si>
  <si>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</si>
  <si>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</si>
  <si>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</si>
  <si>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</si>
  <si>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</si>
  <si>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</si>
  <si>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</si>
  <si>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</si>
  <si>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</si>
  <si>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</si>
  <si>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</si>
  <si>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</si>
  <si>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</si>
  <si>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</si>
  <si>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</si>
  <si>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</si>
  <si>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</si>
  <si>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</si>
  <si>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</si>
  <si>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</si>
  <si>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</si>
  <si>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</si>
  <si>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</si>
  <si>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</si>
  <si>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</si>
  <si>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</si>
  <si>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</si>
  <si>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</si>
  <si>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</si>
  <si>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</si>
  <si>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</si>
  <si>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</si>
  <si>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</si>
  <si>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</si>
  <si>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</si>
  <si>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</si>
  <si>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</si>
  <si>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</si>
  <si>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</si>
  <si>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</si>
  <si>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</si>
  <si>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</si>
  <si>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</si>
  <si>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</si>
  <si>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</si>
  <si>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</si>
  <si>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</si>
  <si>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</si>
  <si>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</si>
  <si>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</si>
  <si>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</si>
  <si>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</si>
  <si>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</si>
  <si>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</si>
  <si>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</si>
  <si>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</si>
  <si>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</si>
  <si>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</si>
  <si>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</si>
  <si>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</si>
  <si>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</si>
  <si>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</si>
  <si>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</si>
  <si>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</si>
  <si>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</si>
  <si>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</si>
  <si>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</si>
  <si>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</si>
  <si>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</si>
  <si>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</si>
  <si>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</si>
  <si>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</si>
  <si>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</si>
  <si>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</si>
  <si>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</si>
  <si>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</si>
  <si>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</si>
  <si>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</si>
  <si>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</si>
  <si>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</si>
  <si>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</si>
  <si>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</si>
  <si>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</si>
  <si>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</si>
  <si>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</si>
  <si>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</si>
  <si>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</si>
  <si>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</si>
  <si>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</si>
  <si>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</si>
  <si>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</si>
  <si>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</si>
  <si>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</si>
  <si>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</si>
  <si>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</si>
  <si>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</si>
  <si>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</si>
  <si>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</si>
  <si>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</si>
  <si>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</si>
  <si>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</si>
  <si>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</si>
  <si>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</si>
  <si>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</si>
  <si>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</si>
  <si>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</si>
  <si>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</si>
  <si>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</si>
  <si>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</si>
  <si>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</si>
  <si>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</si>
  <si>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</si>
  <si>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</si>
  <si>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</si>
  <si>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</si>
  <si>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</si>
  <si>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</si>
  <si>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</si>
  <si>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</si>
  <si>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</si>
  <si>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</si>
  <si>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</si>
  <si>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</si>
  <si>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</si>
  <si>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</si>
  <si>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</si>
  <si>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</si>
  <si>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</si>
  <si>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</si>
  <si>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</si>
  <si>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</si>
  <si>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</si>
  <si>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</si>
  <si>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</si>
  <si>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</si>
  <si>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</si>
  <si>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</si>
  <si>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</si>
  <si>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</si>
  <si>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</si>
  <si>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</si>
  <si>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</si>
  <si>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</si>
  <si>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</si>
  <si>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</si>
  <si>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</si>
  <si>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</si>
  <si>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</si>
  <si>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</si>
  <si>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</si>
  <si>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</si>
  <si>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</si>
  <si>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</si>
  <si>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</si>
  <si>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</si>
  <si>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</si>
  <si>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</si>
  <si>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</si>
  <si>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</si>
  <si>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</si>
  <si>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</si>
  <si>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</si>
  <si>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</si>
  <si>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</si>
  <si>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</si>
  <si>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</si>
  <si>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</si>
  <si>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</si>
  <si>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</si>
  <si>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</si>
  <si>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</si>
  <si>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</si>
  <si>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</si>
  <si>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</si>
  <si>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</si>
  <si>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</si>
  <si>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</si>
  <si>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</si>
  <si>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</si>
  <si>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</si>
  <si>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</si>
  <si>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</si>
  <si>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</si>
  <si>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</si>
  <si>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</si>
  <si>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</si>
  <si>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</si>
  <si>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</si>
  <si>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</si>
  <si>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</si>
  <si>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</si>
  <si>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</si>
  <si>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</si>
  <si>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</si>
  <si>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</si>
  <si>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</si>
  <si>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</si>
  <si>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</si>
  <si>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</si>
  <si>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</si>
  <si>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</si>
  <si>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</si>
  <si>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</si>
  <si>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</si>
  <si>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</si>
  <si>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</si>
  <si>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</si>
  <si>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</si>
  <si>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</si>
  <si>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</si>
  <si>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</si>
  <si>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</si>
  <si>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</si>
  <si>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</si>
  <si>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</si>
  <si>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</si>
  <si>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</si>
  <si>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</si>
  <si>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</si>
  <si>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</si>
  <si>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</si>
  <si>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</si>
  <si>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</si>
  <si>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</si>
  <si>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</si>
  <si>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</si>
  <si>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</si>
  <si>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</si>
  <si>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</si>
  <si>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</si>
  <si>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</si>
  <si>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</si>
  <si>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</si>
  <si>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</si>
  <si>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</si>
  <si>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</si>
  <si>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</si>
  <si>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</si>
  <si>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</si>
  <si>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</si>
  <si>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</si>
  <si>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</si>
  <si>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</si>
  <si>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</si>
  <si>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</si>
  <si>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</si>
  <si>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</si>
  <si>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</si>
  <si>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</si>
  <si>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</si>
  <si>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</si>
  <si>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</si>
  <si>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</si>
  <si>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</si>
  <si>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</si>
  <si>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</si>
  <si>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</si>
  <si>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</si>
  <si>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</si>
  <si>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</si>
  <si>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</si>
  <si>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</si>
  <si>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</si>
  <si>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</si>
  <si>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</si>
  <si>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</si>
  <si>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</si>
  <si>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</si>
  <si>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</si>
  <si>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</si>
  <si>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</si>
  <si>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</si>
  <si>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</si>
  <si>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</si>
  <si>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</si>
  <si>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</si>
  <si>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</si>
  <si>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</si>
  <si>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</si>
  <si>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</si>
  <si>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</si>
  <si>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</si>
  <si>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</si>
  <si>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</si>
  <si>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</si>
  <si>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</si>
  <si>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</si>
  <si>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</si>
  <si>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</si>
  <si>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</si>
  <si>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</si>
  <si>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</si>
  <si>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</si>
  <si>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</si>
  <si>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</si>
  <si>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</si>
  <si>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</si>
  <si>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</si>
  <si>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</si>
  <si>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</si>
  <si>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</si>
  <si>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</si>
  <si>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</si>
  <si>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</si>
  <si>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</si>
  <si>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</si>
  <si>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</si>
  <si>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</si>
  <si>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</si>
  <si>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</si>
  <si>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</si>
  <si>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</si>
  <si>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</si>
  <si>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</si>
  <si>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</si>
  <si>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</si>
  <si>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</si>
  <si>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</si>
  <si>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</si>
  <si>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</si>
  <si>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</si>
  <si>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</si>
  <si>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</si>
  <si>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</si>
  <si>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</si>
  <si>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</si>
  <si>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</si>
  <si>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</si>
  <si>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</si>
  <si>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</si>
  <si>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</si>
  <si>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</si>
  <si>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</si>
  <si>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</si>
  <si>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</si>
  <si>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</si>
  <si>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</si>
  <si>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</si>
  <si>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</si>
  <si>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</si>
  <si>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</si>
  <si>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</si>
  <si>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</si>
  <si>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</si>
  <si>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</si>
  <si>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</si>
  <si>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</si>
  <si>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</si>
  <si>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</si>
  <si>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</si>
  <si>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</si>
  <si>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</si>
  <si>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</si>
  <si>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</si>
  <si>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</si>
  <si>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</si>
  <si>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</si>
  <si>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</si>
  <si>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</si>
  <si>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</si>
  <si>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</si>
  <si>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</si>
  <si>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</si>
  <si>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</si>
  <si>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</si>
  <si>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</si>
  <si>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</si>
  <si>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</si>
  <si>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</si>
  <si>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</si>
  <si>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</si>
  <si>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</si>
  <si>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</si>
  <si>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</si>
  <si>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</si>
  <si>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</si>
  <si>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</si>
  <si>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</si>
  <si>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</si>
  <si>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</si>
  <si>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</si>
  <si>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</si>
  <si>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</si>
  <si>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</si>
  <si>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</si>
  <si>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</si>
  <si>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</si>
  <si>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</si>
  <si>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</si>
  <si>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</si>
  <si>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</si>
  <si>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</si>
  <si>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</si>
  <si>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</si>
  <si>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</si>
  <si>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</si>
  <si>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</si>
  <si>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</si>
  <si>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</si>
  <si>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</si>
  <si>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</si>
  <si>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</si>
  <si>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</si>
  <si>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</si>
  <si>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</si>
  <si>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</si>
  <si>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</si>
  <si>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</si>
  <si>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</si>
  <si>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</si>
  <si>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</si>
  <si>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</si>
  <si>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</si>
  <si>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</si>
  <si>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</si>
  <si>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</si>
  <si>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</si>
  <si>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</si>
  <si>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</si>
  <si>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</si>
  <si>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</si>
  <si>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</si>
  <si>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</si>
  <si>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</si>
  <si>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</si>
  <si>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</si>
  <si>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</si>
  <si>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</si>
  <si>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</si>
  <si>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</si>
  <si>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</si>
  <si>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</si>
  <si>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</si>
  <si>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</si>
  <si>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</si>
  <si>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</si>
  <si>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</si>
  <si>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</si>
  <si>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</si>
  <si>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</si>
  <si>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</si>
  <si>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</si>
  <si>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</si>
  <si>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</si>
  <si>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</si>
  <si>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</si>
  <si>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</si>
  <si>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</si>
  <si>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</si>
  <si>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</si>
  <si>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</si>
  <si>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</si>
  <si>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</si>
  <si>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</si>
  <si>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</si>
  <si>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</si>
  <si>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</si>
  <si>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</si>
  <si>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</si>
  <si>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</si>
  <si>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</si>
  <si>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</si>
  <si>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</si>
  <si>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</si>
  <si>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</si>
  <si>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</si>
  <si>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</si>
  <si>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</si>
  <si>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</si>
  <si>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</si>
  <si>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</si>
  <si>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</si>
  <si>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</si>
  <si>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</si>
  <si>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</si>
  <si>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</si>
  <si>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</si>
  <si>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</si>
  <si>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</si>
  <si>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</si>
  <si>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</si>
  <si>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</si>
  <si>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</si>
  <si>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</si>
  <si>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</si>
  <si>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</si>
  <si>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</si>
  <si>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</si>
  <si>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</si>
  <si>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</si>
  <si>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</si>
  <si>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</si>
  <si>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</si>
  <si>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</si>
  <si>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</si>
  <si>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</si>
  <si>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</si>
  <si>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</si>
  <si>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</si>
  <si>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</si>
  <si>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</si>
  <si>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</si>
  <si>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</si>
  <si>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</si>
  <si>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</si>
  <si>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</si>
  <si>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</si>
  <si>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</si>
  <si>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</si>
  <si>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</si>
  <si>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</si>
  <si>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</si>
  <si>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</si>
  <si>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</si>
  <si>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</si>
  <si>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</si>
  <si>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</si>
  <si>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</si>
  <si>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</si>
  <si>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</si>
  <si>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</si>
  <si>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</si>
  <si>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</si>
  <si>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</si>
  <si>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</si>
  <si>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</si>
  <si>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</si>
  <si>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</si>
  <si>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</si>
  <si>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</si>
  <si>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</si>
  <si>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</si>
  <si>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</si>
  <si>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</si>
  <si>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</si>
  <si>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</si>
  <si>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</si>
  <si>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</si>
  <si>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</si>
  <si>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</si>
  <si>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</si>
  <si>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</si>
  <si>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</si>
  <si>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</si>
  <si>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</si>
  <si>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</si>
  <si>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</si>
  <si>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</si>
  <si>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</si>
  <si>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</si>
  <si>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</si>
  <si>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</si>
  <si>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</si>
  <si>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</si>
  <si>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</si>
  <si>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</si>
  <si>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</si>
  <si>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</si>
  <si>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</si>
  <si>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</si>
  <si>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</si>
  <si>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</si>
  <si>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</si>
  <si>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</si>
  <si>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</si>
  <si>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</si>
  <si>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</si>
  <si>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</si>
  <si>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</si>
  <si>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</si>
  <si>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</si>
  <si>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</si>
  <si>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</si>
  <si>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</si>
  <si>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</si>
  <si>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</si>
  <si>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</si>
  <si>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</si>
  <si>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</si>
  <si>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</si>
  <si>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</si>
  <si>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</si>
  <si>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</si>
  <si>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</si>
  <si>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</si>
  <si>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</si>
  <si>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</si>
  <si>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</si>
  <si>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</si>
  <si>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</si>
  <si>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</si>
  <si>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</si>
  <si>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</si>
  <si>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</si>
  <si>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</si>
  <si>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</si>
  <si>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</si>
  <si>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</si>
  <si>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</si>
  <si>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</si>
  <si>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</si>
  <si>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</si>
  <si>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</si>
  <si>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</si>
  <si>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</si>
  <si>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</si>
  <si>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</si>
  <si>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</si>
  <si>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</si>
  <si>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</si>
  <si>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</si>
  <si>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</si>
  <si>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</si>
  <si>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</si>
  <si>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</si>
  <si>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</si>
  <si>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</si>
  <si>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</si>
  <si>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</si>
  <si>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</si>
  <si>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</si>
  <si>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</si>
  <si>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</si>
  <si>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</si>
  <si>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</si>
  <si>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</si>
  <si>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</si>
  <si>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</si>
  <si>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</si>
  <si>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</si>
  <si>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</si>
  <si>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</si>
  <si>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</si>
  <si>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</si>
  <si>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</si>
  <si>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</si>
  <si>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</si>
  <si>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</si>
  <si>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</si>
  <si>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</si>
  <si>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</si>
  <si>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</si>
  <si>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</si>
  <si>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</si>
  <si>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</si>
  <si>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</si>
  <si>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</si>
  <si>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</si>
  <si>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</si>
  <si>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</si>
  <si>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</si>
  <si>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</si>
  <si>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</si>
  <si>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</si>
  <si>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</si>
  <si>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</si>
  <si>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</si>
  <si>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</si>
  <si>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</si>
  <si>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</si>
  <si>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</si>
  <si>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</si>
  <si>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</si>
  <si>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</si>
  <si>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</si>
  <si>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</si>
  <si>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</si>
  <si>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</si>
  <si>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</si>
  <si>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</si>
  <si>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</si>
  <si>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</si>
  <si>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</si>
  <si>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</si>
  <si>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</si>
  <si>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</si>
  <si>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</si>
  <si>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</si>
  <si>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</si>
  <si>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</si>
  <si>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</si>
  <si>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</si>
  <si>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</si>
  <si>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</si>
  <si>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</si>
  <si>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</si>
  <si>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</si>
  <si>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</si>
  <si>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</si>
  <si>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</si>
  <si>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</si>
  <si>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</si>
  <si>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</si>
  <si>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</si>
  <si>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</si>
  <si>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</si>
  <si>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</si>
  <si>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</si>
  <si>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</si>
  <si>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</si>
  <si>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</si>
  <si>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</si>
  <si>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</si>
  <si>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</si>
  <si>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</si>
  <si>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</si>
  <si>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</si>
  <si>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</si>
  <si>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</si>
  <si>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</si>
  <si>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</si>
  <si>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</si>
  <si>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</si>
  <si>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</si>
  <si>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</si>
  <si>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</si>
  <si>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</si>
  <si>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</si>
  <si>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</si>
  <si>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</si>
  <si>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</si>
  <si>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</si>
  <si>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</si>
  <si>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</si>
  <si>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</si>
  <si>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</si>
  <si>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</si>
  <si>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</si>
  <si>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</si>
  <si>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</si>
  <si>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</si>
  <si>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</si>
  <si>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</si>
  <si>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</si>
  <si>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</si>
  <si>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</si>
  <si>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</si>
  <si>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</si>
  <si>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</si>
  <si>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</si>
  <si>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</si>
  <si>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</si>
  <si>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</si>
  <si>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</si>
  <si>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</si>
  <si>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</si>
  <si>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</si>
  <si>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</si>
  <si>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</si>
  <si>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</si>
  <si>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</si>
  <si>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</si>
  <si>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</si>
  <si>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</si>
  <si>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</si>
  <si>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</si>
  <si>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</si>
  <si>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</si>
  <si>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</si>
  <si>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</si>
  <si>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</si>
  <si>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</si>
  <si>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</si>
  <si>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</si>
  <si>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</si>
  <si>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</si>
  <si>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</si>
  <si>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</si>
  <si>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</si>
  <si>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</si>
  <si>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</si>
  <si>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</si>
  <si>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</si>
  <si>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</si>
  <si>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</si>
  <si>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</si>
  <si>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</si>
  <si>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</si>
  <si>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</si>
  <si>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</si>
  <si>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</si>
  <si>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</si>
  <si>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</si>
  <si>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</si>
  <si>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</si>
  <si>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</si>
  <si>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</si>
  <si>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</si>
  <si>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</si>
  <si>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</si>
  <si>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</si>
  <si>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</si>
  <si>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</si>
  <si>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</si>
  <si>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</si>
  <si>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</si>
  <si>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</si>
  <si>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</si>
  <si>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</si>
  <si>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</si>
  <si>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</si>
  <si>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</si>
  <si>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</si>
  <si>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</si>
  <si>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</si>
  <si>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</si>
  <si>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</si>
  <si>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</si>
  <si>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</si>
  <si>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</si>
  <si>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</si>
  <si>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</si>
  <si>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</si>
  <si>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</si>
  <si>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</si>
  <si>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</si>
  <si>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</si>
  <si>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</si>
  <si>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</si>
  <si>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</si>
  <si>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</si>
  <si>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</si>
  <si>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</si>
  <si>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</si>
  <si>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</si>
  <si>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</si>
  <si>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</si>
  <si>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</si>
  <si>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</si>
  <si>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</si>
  <si>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</si>
  <si>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</si>
  <si>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</si>
  <si>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</si>
  <si>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</si>
  <si>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</si>
  <si>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</si>
  <si>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</si>
  <si>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</si>
  <si>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</si>
  <si>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</si>
  <si>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</si>
  <si>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</si>
  <si>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</si>
  <si>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</si>
  <si>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</si>
  <si>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</si>
  <si>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</si>
  <si>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</si>
  <si>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</si>
  <si>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</si>
  <si>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</si>
  <si>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</si>
  <si>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</si>
  <si>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</si>
  <si>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</si>
  <si>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</si>
  <si>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</si>
  <si>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</si>
  <si>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</si>
  <si>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</si>
  <si>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</si>
  <si>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</si>
  <si>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</si>
  <si>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</si>
  <si>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</si>
  <si>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</si>
  <si>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</si>
  <si>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</si>
  <si>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</si>
  <si>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</si>
  <si>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</si>
  <si>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</si>
  <si>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</si>
  <si>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</si>
  <si>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</si>
  <si>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</si>
  <si>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</si>
  <si>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</si>
  <si>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</si>
  <si>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</si>
  <si>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</si>
  <si>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</si>
  <si>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</si>
  <si>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</si>
  <si>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</si>
  <si>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</si>
  <si>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</si>
  <si>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</si>
  <si>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</si>
  <si>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</si>
  <si>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</si>
  <si>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</si>
  <si>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</si>
  <si>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</si>
  <si>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</si>
  <si>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</si>
  <si>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</si>
  <si>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</si>
  <si>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</si>
  <si>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</si>
  <si>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</si>
  <si>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</si>
  <si>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</si>
  <si>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</si>
  <si>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</si>
  <si>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</si>
  <si>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</si>
  <si>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</si>
  <si>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</si>
  <si>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</si>
  <si>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</si>
  <si>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</si>
  <si>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</si>
  <si>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</si>
  <si>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</si>
  <si>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</si>
  <si>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</si>
  <si>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</si>
  <si>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</si>
  <si>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</si>
  <si>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</si>
  <si>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</si>
  <si>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</si>
  <si>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</si>
  <si>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</si>
  <si>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</si>
  <si>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</si>
  <si>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</si>
  <si>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</si>
  <si>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</si>
  <si>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</si>
  <si>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</si>
  <si>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</si>
  <si>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</si>
  <si>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</si>
  <si>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</si>
  <si>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</si>
  <si>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</si>
  <si>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</si>
  <si>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</si>
  <si>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</si>
  <si>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</si>
  <si>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</si>
  <si>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</si>
  <si>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</si>
  <si>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</si>
  <si>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</si>
  <si>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</si>
  <si>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</si>
  <si>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</si>
  <si>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</si>
  <si>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</si>
  <si>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</si>
  <si>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</si>
  <si>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</si>
  <si>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</si>
  <si>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</si>
  <si>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</si>
  <si>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</si>
  <si>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</si>
  <si>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</si>
  <si>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</si>
  <si>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</si>
  <si>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</si>
  <si>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</si>
  <si>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</si>
  <si>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</si>
  <si>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</si>
  <si>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</si>
  <si>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</si>
  <si>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</si>
  <si>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</si>
  <si>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</si>
  <si>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</si>
  <si>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</si>
  <si>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</si>
  <si>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</si>
  <si>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</si>
  <si>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</si>
  <si>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</si>
  <si>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</si>
  <si>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</si>
  <si>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</si>
  <si>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</si>
  <si>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</si>
  <si>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</si>
  <si>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</si>
  <si>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</si>
  <si>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</si>
  <si>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</si>
  <si>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</si>
  <si>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</si>
  <si>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</si>
  <si>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</si>
  <si>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</si>
  <si>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</si>
  <si>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</si>
  <si>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</si>
  <si>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</si>
  <si>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</si>
  <si>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</si>
  <si>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</si>
  <si>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</si>
  <si>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</si>
  <si>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</si>
  <si>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</si>
  <si>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</si>
  <si>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</si>
  <si>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</si>
  <si>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</si>
  <si>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</si>
  <si>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</si>
  <si>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</si>
  <si>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</si>
  <si>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</si>
  <si>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</si>
  <si>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</si>
  <si>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</si>
  <si>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</si>
  <si>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</si>
  <si>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</si>
  <si>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</si>
  <si>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</si>
  <si>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</si>
  <si>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</si>
  <si>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</si>
  <si>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</si>
  <si>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</si>
  <si>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</si>
  <si>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</si>
  <si>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</si>
  <si>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</si>
  <si>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</si>
  <si>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</si>
  <si>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</si>
  <si>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</si>
  <si>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</si>
  <si>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</si>
  <si>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</si>
  <si>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</si>
  <si>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</si>
  <si>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</si>
  <si>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</si>
  <si>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</si>
  <si>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</si>
  <si>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</si>
  <si>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</si>
  <si>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</si>
  <si>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</si>
  <si>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</si>
  <si>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</si>
  <si>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</si>
  <si>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</si>
  <si>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</si>
  <si>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</si>
  <si>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</si>
  <si>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</si>
  <si>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</si>
  <si>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</si>
  <si>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</si>
  <si>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</si>
  <si>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</si>
  <si>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</si>
  <si>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</si>
  <si>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</si>
  <si>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</si>
  <si>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</si>
  <si>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</si>
  <si>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</si>
  <si>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</si>
  <si>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</si>
  <si>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</si>
  <si>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</si>
  <si>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</si>
  <si>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</si>
  <si>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</si>
  <si>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</si>
  <si>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</si>
  <si>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</si>
  <si>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</si>
  <si>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</si>
  <si>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</si>
  <si>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</si>
  <si>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</si>
  <si>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</si>
  <si>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</si>
  <si>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</si>
  <si>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</si>
  <si>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</si>
  <si>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</si>
  <si>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</si>
  <si>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</si>
  <si>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</si>
  <si>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</si>
  <si>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</si>
  <si>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</si>
  <si>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</si>
  <si>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</si>
  <si>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</si>
  <si>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</si>
  <si>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</si>
  <si>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</si>
  <si>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</si>
  <si>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</si>
  <si>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</si>
  <si>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</si>
  <si>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</si>
  <si>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</si>
  <si>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</si>
  <si>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</si>
  <si>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</si>
  <si>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</si>
  <si>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</si>
  <si>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</si>
  <si>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</si>
  <si>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</si>
  <si>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</si>
  <si>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</si>
  <si>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</si>
  <si>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</si>
  <si>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</si>
  <si>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</si>
  <si>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</si>
  <si>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</si>
  <si>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</si>
  <si>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</si>
  <si>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</si>
  <si>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</si>
  <si>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</si>
  <si>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</si>
  <si>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</si>
  <si>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</si>
  <si>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</si>
  <si>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</si>
  <si>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</si>
  <si>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</si>
  <si>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</si>
  <si>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</si>
  <si>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</si>
  <si>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</si>
  <si>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</si>
  <si>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</si>
  <si>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</si>
  <si>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</si>
  <si>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</si>
  <si>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</si>
  <si>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</si>
  <si>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</si>
  <si>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</si>
  <si>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</si>
  <si>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</si>
  <si>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</si>
  <si>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</si>
  <si>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</si>
  <si>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</si>
  <si>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</si>
  <si>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</si>
  <si>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</si>
  <si>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</si>
  <si>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</si>
  <si>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</si>
  <si>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</si>
  <si>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</si>
  <si>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</si>
  <si>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</si>
  <si>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</si>
  <si>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</si>
  <si>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</si>
  <si>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</si>
  <si>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</si>
  <si>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</si>
  <si>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</si>
  <si>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</si>
  <si>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</si>
  <si>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</si>
  <si>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</si>
  <si>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</si>
  <si>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</si>
  <si>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</si>
  <si>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</si>
  <si>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</si>
  <si>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</si>
  <si>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</si>
  <si>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</si>
  <si>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</si>
  <si>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</si>
  <si>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</si>
  <si>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</si>
  <si>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</si>
  <si>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</si>
  <si>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</si>
  <si>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</si>
  <si>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</si>
  <si>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</si>
  <si>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</si>
  <si>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</si>
  <si>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</si>
  <si>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</si>
  <si>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</si>
  <si>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</si>
  <si>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</si>
  <si>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</si>
  <si>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</si>
  <si>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</si>
  <si>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</si>
  <si>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</si>
  <si>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</si>
  <si>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</si>
  <si>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</si>
  <si>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</si>
  <si>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</si>
  <si>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</si>
  <si>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</si>
  <si>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</si>
  <si>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</si>
  <si>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</si>
  <si>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</si>
  <si>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</si>
  <si>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</si>
  <si>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</si>
  <si>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</si>
  <si>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</si>
  <si>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</si>
  <si>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</si>
  <si>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</si>
  <si>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</si>
  <si>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</si>
  <si>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</si>
  <si>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</si>
  <si>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</si>
  <si>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</si>
  <si>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</si>
  <si>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</si>
  <si>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</si>
  <si>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</si>
  <si>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</si>
  <si>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</si>
  <si>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</si>
  <si>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</si>
  <si>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</si>
  <si>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</si>
  <si>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</si>
  <si>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</si>
  <si>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</si>
  <si>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</si>
  <si>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</si>
  <si>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</si>
  <si>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</si>
  <si>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</si>
  <si>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</si>
  <si>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</si>
  <si>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</si>
  <si>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</si>
  <si>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</si>
  <si>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</si>
  <si>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</si>
  <si>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</si>
  <si>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</si>
  <si>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</si>
  <si>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</si>
  <si>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</si>
  <si>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</si>
  <si>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</si>
  <si>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</si>
  <si>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</si>
  <si>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</si>
  <si>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</si>
  <si>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</si>
  <si>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</si>
  <si>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</si>
  <si>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</si>
  <si>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</si>
  <si>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</si>
  <si>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</si>
  <si>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</si>
  <si>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</si>
  <si>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</si>
  <si>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</si>
  <si>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</si>
  <si>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</si>
  <si>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</si>
  <si>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</si>
  <si>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</si>
  <si>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</si>
  <si>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</si>
  <si>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</si>
  <si>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</si>
  <si>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</si>
  <si>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</si>
  <si>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</si>
  <si>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</si>
  <si>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</si>
  <si>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</si>
  <si>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</si>
  <si>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</si>
  <si>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</si>
  <si>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</si>
  <si>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</si>
  <si>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</si>
  <si>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</si>
  <si>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</si>
  <si>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</si>
  <si>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</si>
  <si>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</si>
  <si>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</si>
  <si>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</si>
  <si>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</si>
  <si>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</si>
  <si>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</si>
  <si>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</si>
  <si>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</si>
  <si>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</si>
  <si>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</si>
  <si>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</si>
  <si>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</si>
  <si>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</si>
  <si>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</si>
  <si>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</si>
  <si>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</si>
  <si>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</si>
  <si>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</si>
  <si>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</si>
  <si>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</si>
  <si>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</si>
  <si>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</si>
  <si>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</si>
  <si>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</si>
  <si>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</si>
  <si>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</si>
  <si>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</si>
  <si>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</si>
  <si>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</si>
  <si>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</si>
  <si>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</si>
  <si>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</si>
  <si>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</si>
  <si>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</si>
  <si>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</si>
  <si>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</si>
  <si>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</si>
  <si>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</si>
  <si>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</si>
  <si>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</si>
  <si>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</si>
  <si>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</si>
  <si>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</si>
  <si>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</si>
  <si>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</si>
  <si>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</si>
  <si>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</si>
  <si>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</si>
  <si>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</si>
  <si>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</si>
  <si>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</si>
  <si>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</si>
  <si>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</si>
  <si>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</si>
  <si>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</si>
  <si>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</si>
  <si>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</si>
  <si>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</si>
  <si>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</si>
  <si>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</si>
  <si>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</si>
  <si>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</si>
  <si>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</si>
  <si>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</si>
  <si>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</si>
  <si>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</si>
  <si>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</si>
  <si>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</si>
  <si>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</si>
  <si>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</si>
  <si>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</si>
  <si>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</si>
  <si>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</si>
  <si>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</si>
  <si>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</si>
  <si>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</si>
  <si>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</si>
  <si>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</si>
  <si>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</si>
  <si>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</si>
  <si>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</si>
  <si>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</si>
  <si>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</si>
  <si>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</si>
  <si>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</si>
  <si>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</si>
  <si>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</si>
  <si>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</si>
  <si>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</si>
  <si>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</si>
  <si>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</si>
  <si>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</si>
  <si>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</si>
  <si>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</si>
  <si>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</si>
  <si>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</si>
  <si>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</si>
  <si>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</si>
  <si>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</si>
  <si>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</si>
  <si>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</si>
  <si>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</si>
  <si>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</si>
  <si>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</si>
  <si>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</si>
  <si>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</si>
  <si>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</si>
  <si>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</si>
  <si>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</si>
  <si>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</si>
  <si>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</si>
  <si>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</si>
  <si>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</si>
  <si>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</si>
  <si>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</si>
  <si>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</si>
  <si>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</si>
  <si>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</si>
  <si>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</si>
  <si>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</si>
  <si>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</si>
  <si>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</si>
  <si>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</si>
  <si>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</si>
  <si>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</si>
  <si>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</si>
  <si>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</si>
  <si>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</si>
  <si>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</si>
  <si>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</si>
  <si>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</si>
  <si>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</si>
  <si>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</si>
  <si>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</si>
  <si>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</si>
  <si>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</si>
  <si>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</si>
  <si>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</si>
  <si>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</si>
  <si>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</si>
  <si>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</si>
  <si>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</si>
  <si>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</si>
  <si>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</si>
  <si>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</si>
  <si>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</si>
  <si>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</si>
  <si>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</si>
  <si>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</si>
  <si>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</si>
  <si>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</si>
  <si>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</si>
  <si>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</si>
  <si>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</si>
  <si>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</si>
  <si>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</si>
  <si>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</si>
  <si>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</si>
  <si>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</si>
  <si>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</si>
  <si>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</si>
  <si>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</si>
  <si>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</si>
  <si>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</si>
  <si>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</si>
  <si>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</si>
  <si>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</si>
  <si>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</si>
  <si>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</si>
  <si>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</si>
  <si>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</si>
  <si>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</si>
  <si>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</si>
  <si>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</si>
  <si>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</si>
  <si>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</si>
  <si>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</si>
  <si>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</si>
  <si>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</si>
  <si>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</si>
  <si>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</si>
  <si>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</si>
  <si>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</si>
  <si>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</si>
  <si>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</si>
  <si>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</si>
  <si>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</si>
  <si>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</si>
  <si>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</si>
  <si>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</si>
  <si>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</si>
  <si>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</si>
  <si>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</si>
  <si>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</si>
  <si>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</si>
  <si>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</si>
  <si>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</si>
  <si>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</si>
  <si>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</si>
  <si>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</si>
  <si>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</si>
  <si>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</si>
  <si>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</si>
  <si>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</si>
  <si>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</si>
  <si>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</si>
  <si>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</si>
  <si>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</si>
  <si>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</si>
  <si>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</si>
  <si>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</si>
  <si>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</si>
  <si>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</si>
  <si>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</si>
  <si>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</si>
  <si>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</si>
  <si>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</si>
  <si>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</si>
  <si>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</si>
  <si>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</si>
  <si>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</si>
  <si>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</si>
  <si>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</si>
  <si>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</si>
  <si>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</si>
  <si>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</si>
  <si>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</si>
  <si>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</si>
  <si>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</si>
  <si>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</si>
  <si>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</si>
  <si>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</si>
  <si>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</si>
  <si>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</si>
  <si>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</si>
  <si>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</si>
  <si>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</si>
  <si>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</si>
  <si>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</si>
  <si>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</si>
  <si>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</si>
  <si>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</si>
  <si>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</si>
  <si>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</si>
  <si>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</si>
  <si>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</si>
  <si>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</si>
  <si>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</si>
  <si>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</si>
  <si>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</si>
  <si>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</si>
  <si>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</si>
  <si>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</si>
  <si>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</si>
  <si>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</si>
  <si>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</si>
  <si>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</si>
  <si>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</si>
  <si>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</si>
  <si>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</si>
  <si>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</si>
  <si>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</si>
  <si>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</si>
  <si>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</si>
  <si>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</si>
  <si>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</si>
  <si>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</si>
  <si>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</si>
  <si>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</si>
  <si>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</si>
  <si>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</si>
  <si>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</si>
  <si>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</si>
  <si>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</si>
  <si>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</si>
  <si>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</si>
  <si>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</si>
  <si>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</si>
  <si>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</si>
  <si>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</si>
  <si>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</si>
  <si>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</si>
  <si>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</si>
  <si>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</si>
  <si>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</si>
  <si>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</si>
  <si>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</si>
  <si>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</si>
  <si>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</si>
  <si>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</si>
  <si>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</si>
  <si>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</si>
  <si>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</si>
  <si>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</si>
  <si>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</si>
  <si>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</si>
  <si>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</si>
  <si>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</si>
  <si>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</si>
  <si>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</si>
  <si>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</si>
  <si>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</si>
  <si>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</si>
  <si>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</si>
  <si>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</si>
  <si>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</si>
  <si>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</si>
  <si>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</si>
  <si>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</si>
  <si>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</si>
  <si>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</si>
  <si>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</si>
  <si>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</si>
  <si>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</si>
  <si>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</si>
  <si>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</si>
  <si>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</si>
  <si>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</si>
  <si>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</si>
  <si>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</si>
  <si>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</si>
  <si>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</si>
  <si>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</si>
  <si>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</si>
  <si>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</si>
  <si>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</si>
  <si>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</si>
  <si>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</si>
  <si>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</si>
  <si>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</si>
  <si>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</si>
  <si>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</si>
  <si>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</si>
  <si>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</si>
  <si>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</si>
  <si>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</si>
  <si>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</si>
  <si>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</si>
  <si>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</si>
  <si>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</si>
  <si>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</si>
  <si>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</si>
  <si>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</si>
  <si>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</si>
  <si>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</si>
  <si>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</si>
  <si>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</si>
  <si>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</si>
  <si>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</si>
  <si>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</si>
  <si>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</si>
  <si>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</si>
  <si>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</si>
  <si>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</si>
  <si>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</si>
  <si>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</si>
  <si>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</si>
  <si>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</si>
  <si>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</si>
  <si>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</si>
  <si>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</si>
  <si>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</si>
  <si>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</si>
  <si>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</si>
  <si>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</si>
  <si>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</si>
  <si>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</si>
  <si>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</si>
  <si>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</si>
  <si>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</si>
  <si>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</si>
  <si>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</si>
  <si>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</si>
  <si>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</si>
  <si>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</si>
  <si>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</si>
  <si>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</si>
  <si>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</si>
  <si>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</si>
  <si>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</si>
  <si>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</si>
  <si>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</si>
  <si>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</si>
  <si>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</si>
  <si>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</si>
  <si>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</si>
  <si>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</si>
  <si>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</si>
  <si>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</si>
  <si>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</si>
  <si>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</si>
  <si>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</si>
  <si>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</si>
  <si>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</si>
  <si>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</si>
  <si>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</si>
  <si>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</si>
  <si>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</si>
  <si>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</si>
  <si>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</si>
  <si>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</si>
  <si>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</si>
  <si>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</si>
  <si>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</si>
  <si>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</si>
  <si>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</si>
  <si>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</si>
  <si>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</si>
  <si>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</si>
  <si>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</si>
  <si>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</si>
  <si>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</si>
  <si>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</si>
  <si>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</si>
  <si>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</si>
  <si>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</si>
  <si>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</si>
  <si>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</si>
  <si>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</si>
  <si>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</si>
  <si>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</si>
  <si>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</si>
  <si>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</si>
  <si>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</si>
  <si>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</si>
  <si>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</si>
  <si>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</si>
  <si>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</si>
  <si>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</si>
  <si>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</si>
  <si>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</si>
  <si>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</si>
  <si>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</si>
  <si>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</si>
  <si>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</si>
  <si>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</si>
  <si>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</si>
  <si>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</si>
  <si>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</si>
  <si>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</si>
  <si>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</si>
  <si>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</si>
  <si>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</si>
  <si>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</si>
  <si>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</si>
  <si>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</si>
  <si>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</si>
  <si>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</si>
  <si>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</si>
  <si>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</si>
  <si>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</si>
  <si>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</si>
  <si>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</si>
  <si>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</si>
  <si>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</si>
  <si>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</si>
  <si>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</si>
  <si>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</si>
  <si>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</si>
  <si>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</si>
  <si>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</si>
  <si>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</si>
  <si>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</si>
  <si>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</si>
  <si>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</si>
  <si>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</si>
  <si>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</si>
  <si>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</si>
  <si>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</si>
  <si>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</si>
  <si>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</si>
  <si>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</si>
  <si>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</si>
  <si>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</si>
  <si>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</si>
  <si>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</si>
  <si>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</si>
  <si>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</si>
  <si>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</si>
  <si>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</si>
  <si>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</si>
  <si>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</si>
  <si>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</si>
  <si>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</si>
  <si>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</si>
  <si>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</si>
  <si>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</si>
  <si>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</si>
  <si>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</si>
  <si>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</si>
  <si>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</si>
  <si>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</si>
  <si>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</si>
  <si>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</si>
  <si>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</si>
  <si>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</si>
  <si>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</si>
  <si>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</si>
  <si>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</si>
  <si>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</si>
  <si>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</si>
  <si>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</si>
  <si>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</si>
  <si>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</si>
  <si>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</si>
  <si>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</si>
  <si>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</si>
  <si>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</si>
  <si>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</si>
  <si>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</si>
  <si>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</si>
  <si>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</si>
  <si>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</si>
  <si>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</si>
  <si>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</si>
  <si>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</si>
  <si>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</si>
  <si>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</si>
  <si>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</si>
  <si>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</si>
  <si>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</si>
  <si>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</si>
  <si>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</si>
  <si>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</si>
  <si>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</si>
  <si>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</si>
  <si>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</si>
  <si>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</si>
  <si>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</si>
  <si>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</si>
  <si>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</si>
  <si>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</si>
  <si>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</si>
  <si>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</si>
  <si>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</si>
  <si>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</si>
  <si>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</si>
  <si>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</si>
  <si>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</si>
  <si>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</si>
  <si>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</si>
  <si>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</si>
  <si>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</si>
  <si>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</si>
  <si>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</si>
  <si>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</si>
  <si>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</si>
  <si>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</si>
  <si>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</si>
  <si>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</si>
  <si>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</si>
  <si>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</si>
  <si>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</si>
  <si>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</si>
  <si>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</si>
  <si>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</si>
  <si>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</si>
  <si>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</si>
  <si>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</si>
  <si>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</si>
  <si>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</si>
  <si>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</si>
  <si>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</si>
  <si>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</si>
  <si>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</si>
  <si>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</si>
  <si>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</si>
  <si>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</si>
  <si>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</si>
  <si>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</si>
  <si>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</si>
  <si>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</si>
  <si>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</si>
  <si>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</si>
  <si>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</si>
  <si>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</si>
  <si>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</si>
  <si>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</si>
  <si>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</si>
  <si>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</si>
  <si>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</si>
  <si>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</si>
  <si>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</si>
  <si>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</si>
  <si>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</si>
  <si>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</si>
  <si>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</si>
  <si>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</si>
  <si>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</si>
  <si>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</si>
  <si>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</si>
  <si>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</si>
  <si>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</si>
  <si>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</si>
  <si>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</si>
  <si>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</si>
  <si>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</si>
  <si>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</si>
  <si>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</si>
  <si>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</si>
  <si>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</si>
  <si>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</si>
  <si>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</si>
  <si>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</si>
  <si>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</si>
  <si>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</si>
  <si>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</si>
  <si>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</si>
  <si>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</si>
  <si>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</si>
  <si>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</si>
  <si>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</si>
  <si>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</si>
  <si>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</si>
  <si>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</si>
  <si>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</si>
  <si>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</si>
  <si>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</si>
  <si>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</si>
  <si>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</si>
  <si>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</si>
  <si>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</si>
  <si>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</si>
  <si>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</si>
  <si>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</si>
  <si>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</si>
  <si>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</si>
  <si>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</si>
  <si>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</si>
  <si>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</si>
  <si>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</si>
  <si>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</si>
  <si>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</si>
  <si>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</si>
  <si>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</si>
  <si>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</si>
  <si>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</si>
  <si>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</si>
  <si>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</si>
  <si>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</si>
  <si>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</si>
  <si>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</si>
  <si>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</si>
  <si>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</si>
  <si>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</si>
  <si>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</si>
  <si>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</si>
  <si>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</si>
  <si>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</si>
  <si>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</si>
  <si>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</si>
  <si>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</si>
  <si>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</si>
  <si>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</si>
  <si>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</si>
  <si>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</si>
  <si>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</si>
  <si>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</si>
  <si>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</si>
  <si>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</si>
  <si>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</si>
  <si>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</si>
  <si>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</si>
  <si>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</si>
  <si>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</si>
  <si>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</si>
  <si>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</si>
  <si>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</si>
  <si>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</si>
  <si>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</si>
  <si>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</si>
  <si>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</si>
  <si>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</si>
  <si>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</si>
  <si>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</si>
  <si>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</si>
  <si>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</si>
  <si>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</si>
  <si>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</si>
  <si>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</si>
  <si>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</si>
  <si>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</si>
  <si>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</si>
  <si>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</si>
  <si>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</si>
  <si>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</si>
  <si>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</si>
  <si>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</si>
  <si>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</si>
  <si>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</si>
  <si>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</si>
  <si>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</si>
  <si>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</si>
  <si>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</si>
  <si>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</si>
  <si>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</si>
  <si>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</si>
  <si>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</si>
  <si>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</si>
  <si>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</si>
  <si>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</si>
  <si>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</si>
  <si>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</si>
  <si>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</si>
  <si>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</si>
  <si>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</si>
  <si>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</si>
  <si>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</si>
  <si>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</si>
  <si>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</si>
  <si>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</si>
  <si>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</si>
  <si>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</si>
  <si>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</si>
  <si>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</si>
  <si>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</si>
  <si>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</si>
  <si>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</si>
  <si>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</si>
  <si>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</si>
  <si>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</si>
  <si>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</si>
  <si>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</si>
  <si>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</si>
  <si>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</si>
  <si>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</si>
  <si>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</si>
  <si>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</si>
  <si>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</si>
  <si>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</si>
  <si>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</si>
  <si>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</si>
  <si>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</si>
  <si>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</si>
  <si>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</si>
  <si>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</si>
  <si>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</si>
  <si>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</si>
  <si>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</si>
  <si>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</si>
  <si>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</si>
  <si>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</si>
  <si>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</si>
  <si>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</si>
  <si>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</si>
  <si>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</si>
  <si>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</si>
  <si>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</si>
  <si>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</si>
  <si>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</si>
  <si>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</si>
  <si>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</si>
  <si>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</si>
  <si>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</si>
  <si>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</si>
  <si>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</si>
  <si>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</si>
  <si>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</si>
  <si>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</si>
  <si>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</si>
  <si>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</si>
  <si>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</si>
  <si>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</si>
  <si>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</si>
  <si>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</si>
  <si>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</si>
  <si>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</si>
  <si>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</si>
  <si>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</si>
  <si>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</si>
  <si>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</si>
  <si>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</si>
  <si>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</si>
  <si>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</si>
  <si>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</si>
  <si>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</si>
  <si>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</si>
  <si>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</si>
  <si>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</si>
  <si>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</si>
  <si>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</si>
  <si>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</si>
  <si>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</si>
  <si>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</si>
  <si>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</si>
  <si>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</si>
  <si>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</si>
  <si>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</si>
  <si>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</si>
  <si>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</si>
  <si>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</si>
  <si>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</si>
  <si>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</si>
  <si>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</si>
  <si>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</si>
  <si>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</si>
  <si>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</si>
  <si>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</si>
  <si>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</si>
  <si>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</si>
  <si>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</si>
  <si>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</si>
  <si>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</si>
  <si>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</si>
  <si>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</si>
  <si>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</si>
  <si>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</si>
  <si>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</si>
  <si>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</si>
  <si>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</si>
  <si>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</si>
  <si>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</si>
  <si>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</si>
  <si>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</si>
  <si>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</si>
  <si>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</si>
  <si>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</si>
  <si>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</si>
  <si>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</si>
  <si>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</si>
  <si>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</si>
  <si>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</si>
  <si>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</si>
  <si>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</si>
  <si>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</si>
  <si>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</si>
  <si>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</si>
  <si>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</si>
  <si>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</si>
  <si>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</si>
  <si>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</si>
  <si>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</si>
  <si>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</si>
  <si>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</si>
  <si>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</si>
  <si>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</si>
  <si>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</si>
  <si>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</si>
  <si>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</si>
  <si>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</si>
  <si>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</si>
  <si>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</si>
  <si>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</si>
  <si>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</si>
  <si>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</si>
  <si>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</si>
  <si>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</si>
  <si>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</si>
  <si>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</si>
  <si>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</si>
  <si>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</si>
  <si>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</si>
  <si>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</si>
  <si>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</si>
  <si>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</si>
  <si>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</si>
  <si>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</si>
  <si>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</si>
  <si>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</si>
  <si>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</si>
  <si>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</si>
  <si>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</si>
  <si>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</si>
  <si>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</si>
  <si>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</si>
  <si>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</si>
  <si>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</si>
  <si>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</si>
  <si>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</si>
  <si>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</si>
  <si>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</si>
  <si>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</si>
  <si>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</si>
  <si>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</si>
  <si>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</si>
  <si>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</si>
  <si>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</si>
  <si>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</si>
  <si>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</si>
  <si>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</si>
  <si>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</si>
  <si>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</si>
  <si>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</si>
  <si>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</si>
  <si>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</si>
  <si>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</si>
  <si>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</si>
  <si>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</si>
  <si>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</si>
  <si>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</si>
  <si>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</si>
  <si>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</si>
  <si>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</si>
  <si>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</si>
  <si>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</si>
  <si>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</si>
  <si>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</si>
  <si>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</si>
  <si>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</si>
  <si>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</si>
  <si>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</si>
  <si>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</si>
  <si>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</si>
  <si>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</si>
  <si>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</si>
  <si>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</si>
  <si>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</si>
  <si>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</si>
  <si>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</si>
  <si>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</si>
  <si>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</si>
  <si>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</si>
  <si>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</si>
  <si>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</si>
  <si>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</si>
  <si>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</si>
  <si>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</si>
  <si>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</si>
  <si>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</si>
  <si>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</si>
  <si>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</si>
  <si>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</si>
  <si>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</si>
  <si>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</si>
  <si>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</si>
  <si>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</si>
  <si>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</si>
  <si>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</si>
  <si>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</si>
  <si>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</si>
  <si>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</si>
  <si>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</si>
  <si>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</si>
  <si>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</si>
  <si>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</si>
  <si>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</si>
  <si>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</si>
  <si>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</si>
  <si>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</si>
  <si>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</si>
  <si>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</si>
  <si>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</si>
  <si>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</si>
  <si>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</si>
  <si>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</si>
  <si>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</si>
  <si>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</si>
  <si>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</si>
  <si>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</si>
  <si>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</si>
  <si>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</si>
  <si>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</si>
  <si>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</si>
  <si>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</si>
  <si>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</si>
  <si>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</si>
  <si>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</si>
  <si>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</si>
  <si>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</si>
  <si>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</si>
  <si>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</si>
  <si>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</si>
  <si>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</si>
  <si>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</si>
  <si>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</si>
  <si>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</si>
  <si>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</si>
  <si>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</si>
  <si>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</si>
  <si>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</si>
  <si>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</si>
  <si>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</si>
  <si>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</si>
  <si>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</si>
  <si>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</si>
  <si>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</si>
  <si>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</si>
  <si>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</si>
  <si>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</si>
  <si>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</si>
  <si>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</si>
  <si>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</si>
  <si>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</si>
  <si>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</si>
  <si>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</si>
  <si>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</si>
  <si>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</si>
  <si>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</si>
  <si>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</si>
  <si>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</si>
  <si>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</si>
  <si>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</si>
  <si>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</si>
  <si>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</si>
  <si>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</si>
  <si>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</si>
  <si>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</si>
  <si>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</si>
  <si>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</si>
  <si>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</si>
  <si>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</si>
  <si>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</si>
  <si>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</si>
  <si>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</si>
  <si>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</si>
  <si>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</si>
  <si>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</si>
  <si>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</si>
  <si>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</si>
  <si>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</si>
  <si>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</si>
  <si>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</si>
  <si>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</si>
  <si>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</si>
  <si>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</si>
  <si>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</si>
  <si>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</si>
  <si>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</si>
  <si>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</si>
  <si>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</si>
  <si>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</si>
  <si>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</si>
  <si>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</si>
  <si>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</si>
  <si>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</si>
  <si>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</si>
  <si>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</si>
  <si>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</si>
  <si>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</si>
  <si>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</si>
  <si>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</si>
  <si>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</si>
  <si>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</si>
  <si>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</si>
  <si>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</si>
  <si>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</si>
  <si>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</si>
  <si>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</si>
  <si>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</si>
  <si>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</si>
  <si>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</si>
  <si>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</si>
  <si>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</si>
  <si>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</si>
  <si>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</si>
  <si>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</si>
  <si>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</si>
  <si>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</si>
  <si>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</si>
  <si>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</si>
  <si>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</si>
  <si>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</si>
  <si>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</si>
  <si>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</si>
  <si>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</si>
  <si>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</si>
  <si>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</si>
  <si>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</si>
  <si>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</si>
  <si>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</si>
  <si>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</si>
  <si>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</si>
  <si>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</si>
  <si>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</si>
  <si>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</si>
  <si>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</si>
  <si>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</si>
  <si>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</si>
  <si>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</si>
  <si>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</si>
  <si>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</si>
  <si>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</si>
  <si>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</si>
  <si>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</si>
  <si>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</si>
  <si>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</si>
  <si>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</si>
  <si>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</si>
  <si>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</si>
  <si>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</si>
  <si>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</si>
  <si>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</si>
  <si>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</si>
  <si>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</si>
  <si>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</si>
  <si>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</si>
  <si>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</si>
  <si>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</si>
  <si>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</si>
  <si>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</si>
  <si>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</si>
  <si>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</si>
  <si>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</si>
  <si>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</si>
  <si>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</si>
  <si>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</si>
  <si>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</si>
  <si>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</si>
  <si>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</si>
  <si>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</si>
  <si>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</si>
  <si>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</si>
  <si>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</si>
  <si>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</si>
  <si>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</si>
  <si>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</si>
  <si>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</si>
  <si>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</si>
  <si>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</si>
  <si>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</si>
  <si>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</si>
  <si>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</si>
  <si>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</si>
  <si>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</si>
  <si>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</si>
  <si>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</si>
  <si>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</si>
  <si>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</si>
  <si>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</si>
  <si>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</si>
  <si>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</si>
  <si>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</si>
  <si>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</si>
  <si>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</si>
  <si>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</si>
  <si>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</si>
  <si>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</si>
  <si>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</si>
  <si>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</si>
  <si>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</si>
  <si>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</si>
  <si>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</si>
  <si>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</si>
  <si>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</si>
  <si>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</si>
  <si>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</si>
  <si>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</si>
  <si>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</si>
  <si>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</si>
  <si>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</si>
  <si>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</si>
  <si>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</si>
  <si>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</si>
  <si>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</si>
  <si>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</si>
  <si>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</si>
  <si>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</si>
  <si>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</si>
  <si>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</si>
  <si>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</si>
  <si>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</si>
  <si>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</si>
  <si>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</si>
  <si>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</si>
  <si>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</si>
  <si>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</si>
  <si>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</si>
  <si>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</si>
  <si>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</si>
  <si>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</si>
  <si>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</si>
  <si>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</si>
  <si>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</si>
  <si>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</si>
  <si>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</si>
  <si>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</si>
  <si>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</si>
  <si>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</si>
  <si>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</si>
  <si>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</si>
  <si>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</si>
  <si>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</si>
  <si>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</si>
  <si>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</si>
  <si>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</si>
  <si>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</si>
  <si>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</si>
  <si>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</si>
  <si>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</si>
  <si>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</si>
  <si>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</si>
  <si>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</si>
  <si>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</si>
  <si>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</si>
  <si>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</si>
  <si>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</si>
  <si>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</si>
  <si>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</si>
  <si>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</si>
  <si>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</si>
  <si>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</si>
  <si>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</si>
  <si>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</si>
  <si>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</si>
  <si>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</si>
  <si>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</si>
  <si>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</si>
  <si>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</si>
  <si>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</si>
  <si>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</si>
  <si>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</si>
  <si>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</si>
  <si>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</si>
  <si>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</si>
  <si>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</si>
  <si>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</si>
  <si>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</si>
  <si>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</si>
  <si>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</si>
  <si>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</si>
  <si>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</si>
  <si>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</si>
  <si>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</si>
  <si>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</si>
  <si>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</si>
  <si>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</si>
  <si>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</si>
  <si>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</si>
  <si>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</si>
  <si>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</si>
  <si>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</si>
  <si>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</si>
  <si>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</si>
  <si>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</si>
  <si>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</si>
  <si>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</si>
  <si>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</si>
  <si>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</si>
  <si>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</si>
  <si>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</si>
  <si>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</si>
  <si>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</si>
  <si>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</si>
  <si>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</si>
  <si>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</si>
  <si>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</si>
  <si>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</si>
  <si>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</si>
  <si>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</si>
  <si>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</si>
  <si>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</si>
  <si>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</si>
  <si>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</si>
  <si>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</si>
  <si>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</si>
  <si>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</si>
  <si>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</si>
  <si>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</si>
  <si>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</si>
  <si>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</si>
  <si>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</si>
  <si>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</si>
  <si>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</si>
  <si>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</si>
  <si>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</si>
  <si>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</si>
  <si>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</si>
  <si>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</si>
  <si>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</si>
  <si>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</si>
  <si>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</si>
  <si>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</si>
  <si>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</si>
  <si>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</si>
  <si>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</si>
  <si>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</si>
  <si>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</si>
  <si>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</si>
  <si>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</si>
  <si>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</si>
  <si>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</si>
  <si>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</si>
  <si>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</si>
  <si>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</si>
  <si>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</si>
  <si>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</si>
  <si>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</si>
  <si>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</si>
  <si>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</si>
  <si>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</si>
  <si>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</si>
  <si>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</si>
  <si>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</si>
  <si>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</si>
  <si>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</si>
  <si>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</si>
  <si>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</si>
  <si>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</si>
  <si>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</si>
  <si>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</si>
  <si>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</si>
  <si>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</si>
  <si>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</si>
  <si>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</si>
  <si>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</si>
  <si>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</si>
  <si>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</si>
  <si>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</si>
  <si>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</si>
  <si>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</si>
  <si>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</si>
  <si>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</si>
  <si>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</si>
  <si>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</si>
  <si>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</si>
  <si>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</si>
  <si>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</si>
  <si>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</si>
  <si>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</si>
  <si>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</si>
  <si>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</si>
  <si>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</si>
  <si>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</si>
  <si>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</si>
  <si>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</si>
  <si>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</si>
  <si>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</si>
  <si>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</si>
  <si>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</si>
  <si>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</si>
  <si>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</si>
  <si>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</si>
  <si>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</si>
  <si>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</si>
  <si>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</si>
  <si>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</si>
  <si>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</si>
  <si>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</si>
  <si>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</si>
  <si>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</si>
  <si>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</si>
  <si>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</si>
  <si>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</si>
  <si>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</si>
  <si>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</si>
  <si>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</si>
  <si>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</si>
  <si>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</si>
  <si>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</si>
  <si>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</si>
  <si>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</si>
  <si>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</si>
  <si>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</si>
  <si>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</si>
  <si>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</si>
  <si>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</si>
  <si>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</si>
  <si>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</si>
  <si>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</si>
  <si>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</si>
  <si>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</si>
  <si>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</si>
  <si>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</si>
  <si>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</si>
  <si>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</si>
  <si>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</si>
  <si>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</si>
  <si>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</si>
  <si>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</si>
  <si>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</si>
  <si>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</si>
  <si>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</si>
  <si>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</si>
  <si>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</si>
  <si>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</si>
  <si>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</si>
  <si>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</si>
  <si>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</si>
  <si>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</si>
  <si>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</si>
  <si>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</si>
  <si>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</si>
  <si>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</si>
  <si>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</si>
  <si>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</si>
  <si>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</si>
  <si>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</si>
  <si>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</si>
  <si>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</si>
  <si>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</si>
  <si>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</si>
  <si>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</si>
  <si>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</si>
  <si>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</si>
  <si>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</si>
  <si>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</si>
  <si>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</si>
  <si>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</si>
  <si>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</si>
  <si>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</si>
  <si>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</si>
  <si>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</si>
  <si>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</si>
  <si>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</si>
  <si>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</si>
  <si>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</si>
  <si>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</si>
  <si>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</si>
  <si>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</si>
  <si>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</si>
  <si>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</si>
  <si>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</si>
  <si>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</si>
  <si>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</si>
  <si>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</si>
  <si>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</si>
  <si>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</si>
  <si>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</si>
  <si>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</si>
  <si>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</si>
  <si>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</si>
  <si>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</si>
  <si>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</si>
  <si>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</si>
  <si>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</si>
  <si>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</si>
  <si>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</si>
  <si>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</si>
  <si>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</si>
  <si>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</si>
  <si>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</si>
  <si>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</si>
  <si>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</si>
  <si>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</si>
  <si>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</si>
  <si>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</si>
  <si>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</si>
  <si>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</si>
  <si>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</si>
  <si>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</si>
  <si>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</si>
  <si>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</si>
  <si>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</si>
  <si>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</si>
  <si>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</si>
  <si>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</si>
  <si>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</si>
  <si>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</si>
  <si>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</si>
  <si>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</si>
  <si>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</si>
  <si>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</si>
  <si>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</si>
  <si>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</si>
  <si>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</si>
  <si>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</si>
  <si>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</si>
  <si>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</si>
  <si>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</si>
  <si>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</si>
  <si>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</si>
  <si>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</si>
  <si>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</si>
  <si>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</si>
  <si>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</si>
  <si>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</si>
  <si>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</si>
  <si>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</si>
  <si>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</si>
  <si>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</si>
  <si>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</si>
  <si>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</si>
  <si>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</si>
  <si>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</si>
  <si>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</si>
  <si>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</si>
  <si>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</si>
  <si>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</si>
  <si>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</si>
  <si>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</si>
  <si>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</si>
  <si>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</si>
  <si>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</si>
  <si>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</si>
  <si>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</si>
  <si>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</si>
  <si>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</si>
  <si>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</si>
  <si>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</si>
  <si>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</si>
  <si>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</si>
  <si>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</si>
  <si>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</si>
  <si>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</si>
  <si>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</si>
  <si>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</si>
  <si>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</si>
  <si>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</si>
  <si>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</si>
  <si>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</si>
  <si>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</si>
  <si>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</si>
  <si>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</si>
  <si>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</si>
  <si>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</si>
  <si>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</si>
  <si>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</si>
  <si>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</si>
  <si>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</si>
  <si>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</si>
  <si>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</si>
  <si>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</si>
  <si>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</si>
  <si>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</si>
  <si>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</si>
  <si>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</si>
  <si>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</si>
  <si>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</si>
  <si>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</si>
  <si>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</si>
  <si>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</si>
  <si>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</si>
  <si>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</si>
  <si>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</si>
  <si>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</si>
  <si>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</si>
  <si>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</si>
  <si>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</si>
  <si>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</si>
  <si>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</si>
  <si>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</si>
  <si>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</si>
  <si>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</si>
  <si>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</si>
  <si>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</si>
  <si>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</si>
  <si>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</si>
  <si>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</si>
  <si>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</si>
  <si>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</si>
  <si>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</si>
  <si>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</si>
  <si>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</si>
  <si>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</si>
  <si>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</si>
  <si>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</si>
  <si>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</si>
  <si>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</si>
  <si>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</si>
  <si>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</si>
  <si>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</si>
  <si>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</si>
  <si>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</si>
  <si>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</si>
  <si>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</si>
  <si>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</si>
  <si>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</si>
  <si>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</si>
  <si>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</si>
  <si>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</si>
  <si>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</si>
  <si>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</si>
  <si>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</si>
  <si>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</si>
  <si>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</si>
  <si>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</si>
  <si>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</si>
  <si>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</si>
  <si>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</si>
  <si>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</si>
  <si>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</si>
  <si>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</si>
  <si>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</si>
  <si>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</si>
  <si>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</si>
  <si>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</si>
  <si>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</si>
  <si>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</si>
  <si>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</si>
  <si>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</si>
  <si>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</si>
  <si>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</si>
  <si>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</si>
  <si>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</si>
  <si>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</si>
  <si>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</si>
  <si>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</si>
  <si>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</si>
  <si>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</si>
  <si>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</si>
  <si>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</si>
  <si>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</si>
  <si>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</si>
  <si>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</si>
  <si>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</si>
  <si>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</si>
  <si>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</si>
  <si>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</si>
  <si>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</si>
  <si>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</si>
  <si>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</si>
  <si>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</si>
  <si>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</si>
  <si>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</si>
  <si>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</si>
  <si>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</si>
  <si>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</si>
  <si>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</si>
  <si>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</si>
  <si>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</si>
  <si>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</si>
  <si>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</si>
  <si>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</si>
  <si>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</si>
  <si>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</si>
  <si>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</si>
  <si>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</si>
  <si>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</si>
  <si>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</si>
  <si>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</si>
  <si>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</si>
  <si>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</si>
  <si>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</si>
  <si>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</si>
  <si>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</si>
  <si>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</si>
  <si>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</si>
  <si>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</si>
  <si>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</si>
  <si>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</si>
  <si>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</si>
  <si>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</si>
  <si>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</si>
  <si>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</si>
  <si>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</si>
  <si>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</si>
  <si>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</si>
  <si>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</si>
  <si>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</si>
  <si>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</si>
  <si>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</si>
  <si>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</si>
  <si>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</si>
  <si>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</si>
  <si>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</si>
  <si>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</si>
  <si>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</si>
  <si>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</si>
  <si>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</si>
  <si>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</si>
  <si>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</si>
  <si>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</si>
  <si>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</si>
  <si>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</si>
  <si>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</si>
  <si>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</si>
  <si>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</si>
  <si>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</si>
  <si>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</si>
  <si>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</si>
  <si>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</si>
  <si>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</si>
  <si>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</si>
  <si>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</si>
  <si>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</si>
  <si>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</si>
  <si>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</si>
  <si>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</si>
  <si>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</si>
  <si>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</si>
  <si>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</si>
  <si>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</si>
  <si>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</si>
  <si>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</si>
  <si>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</si>
  <si>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</si>
  <si>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</si>
  <si>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</si>
  <si>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</si>
  <si>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</si>
  <si>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</si>
  <si>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</si>
  <si>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</si>
  <si>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</si>
  <si>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</si>
  <si>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</si>
  <si>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</si>
  <si>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</si>
  <si>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</si>
  <si>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</si>
  <si>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</si>
  <si>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</si>
  <si>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</si>
  <si>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</si>
  <si>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</si>
  <si>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</si>
  <si>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</si>
  <si>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</si>
  <si>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</si>
  <si>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</si>
  <si>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</si>
  <si>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</si>
  <si>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</si>
  <si>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</si>
  <si>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</si>
  <si>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</si>
  <si>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</si>
  <si>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</si>
  <si>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</si>
  <si>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</si>
  <si>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</si>
  <si>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</si>
  <si>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</si>
  <si>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</si>
  <si>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</si>
  <si>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</si>
  <si>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</si>
  <si>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</si>
  <si>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</si>
  <si>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</si>
  <si>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</si>
  <si>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</si>
  <si>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</si>
  <si>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</si>
  <si>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</si>
  <si>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</si>
  <si>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</si>
  <si>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</si>
  <si>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</si>
  <si>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</si>
  <si>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</si>
  <si>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</si>
  <si>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</si>
  <si>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</si>
  <si>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</si>
  <si>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</si>
  <si>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</si>
  <si>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</si>
  <si>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</si>
  <si>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</si>
  <si>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</si>
  <si>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</si>
  <si>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</si>
  <si>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</si>
  <si>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</si>
  <si>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</si>
  <si>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</si>
  <si>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</si>
  <si>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</si>
  <si>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</si>
  <si>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</si>
  <si>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</si>
  <si>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</si>
  <si>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</si>
  <si>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</si>
  <si>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</si>
  <si>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</si>
  <si>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</si>
  <si>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</si>
  <si>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</si>
  <si>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</si>
  <si>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</si>
  <si>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</si>
  <si>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</si>
  <si>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</si>
  <si>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</si>
  <si>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</si>
  <si>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</si>
  <si>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</si>
  <si>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</si>
  <si>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</si>
  <si>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</si>
  <si>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</si>
  <si>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</si>
  <si>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</si>
  <si>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</si>
  <si>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</si>
  <si>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</si>
  <si>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</si>
  <si>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</si>
  <si>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</si>
  <si>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</si>
  <si>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</si>
  <si>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</si>
  <si>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</si>
  <si>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</si>
  <si>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</si>
  <si>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</si>
  <si>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</si>
  <si>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</si>
  <si>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</si>
  <si>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</si>
  <si>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</si>
  <si>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</si>
  <si>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</si>
  <si>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</si>
  <si>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</si>
  <si>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</si>
  <si>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</si>
  <si>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</si>
  <si>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</si>
  <si>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</si>
  <si>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</si>
  <si>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</si>
  <si>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</si>
  <si>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</si>
  <si>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</si>
  <si>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</si>
  <si>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</si>
  <si>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</si>
  <si>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</si>
  <si>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</si>
  <si>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</si>
  <si>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</si>
  <si>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</si>
  <si>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</si>
  <si>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</si>
  <si>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</si>
  <si>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</si>
  <si>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</si>
  <si>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</si>
  <si>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</si>
  <si>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</si>
  <si>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</si>
  <si>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</si>
  <si>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</si>
  <si>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</si>
  <si>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</si>
  <si>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</si>
  <si>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</si>
  <si>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</si>
  <si>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</si>
  <si>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</si>
  <si>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</si>
  <si>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</si>
  <si>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</si>
  <si>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</si>
  <si>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</si>
  <si>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</si>
  <si>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</si>
  <si>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</si>
  <si>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</si>
  <si>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</si>
  <si>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</si>
  <si>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</si>
  <si>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</si>
  <si>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</si>
  <si>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</si>
  <si>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</si>
  <si>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</si>
  <si>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</si>
  <si>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</si>
  <si>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</si>
  <si>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</si>
  <si>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</si>
  <si>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</si>
  <si>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</si>
  <si>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</si>
  <si>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</si>
  <si>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</si>
  <si>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</si>
  <si>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</si>
  <si>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</si>
  <si>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</si>
  <si>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</si>
  <si>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</si>
  <si>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</si>
  <si>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</si>
  <si>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</si>
  <si>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</si>
  <si>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</si>
  <si>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</si>
  <si>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</si>
  <si>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</si>
  <si>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</si>
  <si>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</si>
  <si>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</si>
  <si>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</si>
  <si>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</si>
  <si>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</si>
  <si>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</si>
  <si>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</si>
  <si>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</si>
  <si>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</si>
  <si>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</si>
  <si>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</si>
  <si>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</si>
  <si>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</si>
  <si>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</si>
  <si>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</si>
  <si>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</si>
  <si>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</si>
  <si>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</si>
  <si>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</si>
  <si>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</si>
  <si>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</si>
  <si>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</si>
  <si>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</si>
  <si>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</si>
  <si>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</si>
  <si>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</si>
  <si>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</si>
  <si>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</si>
  <si>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</si>
  <si>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</si>
  <si>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</si>
  <si>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</si>
  <si>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</si>
  <si>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</si>
  <si>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</si>
  <si>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</si>
  <si>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</si>
  <si>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</si>
  <si>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</si>
  <si>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</si>
  <si>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</si>
  <si>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</si>
  <si>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</si>
  <si>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</si>
  <si>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</si>
  <si>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</si>
  <si>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</si>
  <si>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</si>
  <si>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</si>
  <si>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</si>
  <si>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</si>
  <si>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</si>
  <si>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</si>
  <si>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</si>
  <si>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</si>
  <si>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</si>
  <si>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</si>
  <si>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</si>
  <si>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</si>
  <si>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</si>
  <si>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</si>
  <si>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</si>
  <si>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</si>
  <si>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</si>
  <si>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</si>
  <si>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</si>
  <si>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</si>
  <si>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</si>
  <si>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</si>
  <si>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</si>
  <si>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</si>
  <si>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</si>
  <si>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</si>
  <si>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</si>
  <si>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</si>
  <si>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</si>
  <si>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</si>
  <si>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</si>
  <si>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</si>
  <si>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</si>
  <si>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</si>
  <si>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</si>
  <si>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</si>
  <si>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</si>
  <si>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</si>
  <si>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</si>
  <si>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</si>
  <si>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</si>
  <si>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</si>
  <si>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</si>
  <si>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</si>
  <si>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</si>
  <si>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</si>
  <si>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</si>
  <si>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</si>
  <si>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</si>
  <si>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</si>
  <si>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</si>
  <si>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</si>
  <si>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</si>
  <si>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</si>
  <si>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</si>
  <si>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</si>
  <si>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</si>
  <si>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</si>
  <si>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</si>
  <si>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</si>
  <si>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</si>
  <si>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</si>
  <si>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</si>
  <si>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</si>
  <si>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</si>
  <si>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</si>
  <si>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</si>
  <si>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</si>
  <si>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</si>
  <si>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</si>
  <si>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</si>
  <si>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</si>
  <si>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</si>
  <si>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</si>
  <si>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</si>
  <si>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</si>
  <si>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</si>
  <si>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</si>
  <si>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</si>
  <si>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</si>
  <si>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</si>
  <si>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</si>
  <si>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</si>
  <si>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</si>
  <si>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</si>
  <si>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</si>
  <si>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</si>
  <si>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</si>
  <si>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</si>
  <si>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</si>
  <si>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</si>
  <si>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</si>
  <si>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</si>
  <si>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</si>
  <si>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</si>
  <si>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</si>
  <si>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</si>
  <si>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</si>
  <si>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</si>
  <si>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</si>
  <si>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</si>
  <si>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</si>
  <si>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</si>
  <si>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</si>
  <si>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</si>
  <si>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</si>
  <si>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</si>
  <si>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</si>
  <si>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</si>
  <si>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</si>
  <si>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</si>
  <si>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</si>
  <si>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</si>
  <si>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</si>
  <si>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</si>
  <si>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</si>
  <si>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</si>
  <si>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</si>
  <si>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</si>
  <si>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</si>
  <si>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</si>
  <si>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</si>
  <si>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</si>
  <si>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</si>
  <si>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</si>
  <si>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</si>
  <si>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</si>
  <si>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</si>
  <si>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</si>
  <si>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</si>
  <si>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</si>
  <si>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</si>
  <si>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</si>
  <si>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</si>
  <si>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</si>
  <si>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</si>
  <si>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</si>
  <si>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</si>
  <si>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</si>
  <si>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</si>
  <si>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</si>
  <si>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</si>
  <si>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</si>
  <si>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</si>
  <si>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</si>
  <si>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</si>
  <si>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</si>
  <si>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</si>
  <si>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</si>
  <si>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</si>
  <si>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</si>
  <si>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</si>
  <si>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</si>
  <si>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</si>
  <si>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</si>
  <si>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</si>
  <si>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</si>
  <si>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</si>
  <si>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</si>
  <si>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</si>
  <si>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</si>
  <si>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</si>
  <si>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</si>
  <si>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</si>
  <si>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</si>
  <si>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</si>
  <si>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</si>
  <si>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</si>
  <si>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</si>
  <si>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</si>
  <si>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</si>
  <si>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</si>
  <si>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</si>
  <si>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</si>
  <si>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</si>
  <si>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</si>
  <si>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</si>
  <si>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</si>
  <si>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</si>
  <si>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</si>
  <si>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</si>
  <si>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</si>
  <si>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</si>
  <si>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</si>
  <si>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</si>
  <si>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</si>
  <si>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</si>
  <si>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</si>
  <si>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</si>
  <si>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</si>
  <si>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</si>
  <si>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</si>
  <si>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</si>
  <si>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</si>
  <si>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</si>
  <si>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</si>
  <si>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</si>
  <si>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</si>
  <si>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</si>
  <si>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</si>
  <si>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</si>
  <si>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</si>
  <si>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</si>
  <si>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</si>
  <si>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</si>
  <si>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</si>
  <si>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</si>
  <si>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</si>
  <si>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</si>
  <si>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</si>
  <si>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</si>
  <si>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</si>
  <si>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</si>
  <si>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</si>
  <si>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</si>
  <si>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</si>
  <si>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</si>
  <si>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</si>
  <si>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</si>
  <si>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</si>
  <si>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</si>
  <si>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</si>
  <si>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</si>
  <si>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</si>
  <si>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</si>
  <si>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</si>
  <si>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</si>
  <si>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</si>
  <si>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</si>
  <si>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</si>
  <si>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</si>
  <si>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</si>
  <si>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</si>
  <si>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</si>
  <si>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</si>
  <si>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</si>
  <si>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</si>
  <si>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</si>
  <si>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</si>
  <si>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</si>
  <si>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</si>
  <si>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</si>
  <si>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</si>
  <si>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</si>
  <si>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</si>
  <si>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</si>
  <si>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</si>
  <si>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</si>
  <si>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</si>
  <si>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</si>
  <si>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</si>
  <si>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</si>
  <si>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</si>
  <si>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</si>
  <si>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</si>
  <si>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</si>
  <si>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</si>
  <si>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</si>
  <si>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</si>
  <si>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</si>
  <si>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</si>
  <si>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</si>
  <si>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</si>
  <si>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</si>
  <si>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</si>
  <si>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</si>
  <si>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</si>
  <si>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</si>
  <si>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</si>
  <si>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</si>
  <si>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</si>
  <si>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</si>
  <si>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</si>
  <si>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</si>
  <si>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</si>
  <si>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</si>
  <si>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</si>
  <si>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</si>
  <si>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</si>
  <si>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</si>
  <si>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</si>
  <si>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</si>
  <si>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</si>
  <si>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</si>
  <si>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</si>
  <si>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</si>
  <si>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</si>
  <si>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</si>
  <si>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</si>
  <si>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</si>
  <si>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</si>
  <si>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</si>
  <si>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</si>
  <si>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</si>
  <si>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</si>
  <si>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</si>
  <si>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</si>
  <si>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</si>
  <si>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</si>
  <si>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</si>
  <si>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</si>
  <si>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</si>
  <si>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</si>
  <si>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</si>
  <si>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</si>
  <si>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</si>
  <si>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</si>
  <si>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</si>
  <si>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</si>
  <si>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</si>
  <si>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</si>
  <si>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</si>
  <si>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</si>
  <si>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</si>
  <si>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</si>
  <si>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</si>
  <si>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</si>
  <si>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</si>
  <si>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</si>
  <si>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</si>
  <si>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</si>
  <si>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</si>
  <si>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</si>
  <si>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</si>
  <si>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</si>
  <si>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</si>
  <si>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</si>
  <si>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</si>
  <si>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</si>
  <si>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</si>
  <si>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</si>
  <si>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</si>
  <si>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</si>
  <si>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</si>
  <si>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</si>
  <si>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</si>
  <si>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</si>
  <si>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</si>
  <si>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</si>
  <si>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</si>
  <si>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</si>
  <si>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</si>
  <si>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</si>
  <si>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</si>
  <si>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</si>
  <si>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</si>
  <si>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</si>
  <si>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</si>
  <si>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</si>
  <si>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</si>
  <si>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</si>
  <si>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</si>
  <si>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</si>
  <si>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</si>
  <si>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</si>
  <si>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</si>
  <si>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</si>
  <si>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</si>
  <si>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</si>
  <si>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</si>
  <si>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</si>
  <si>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</si>
  <si>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</si>
  <si>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</si>
  <si>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</si>
  <si>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</si>
  <si>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</si>
  <si>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</si>
  <si>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</si>
  <si>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</si>
  <si>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</si>
  <si>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</si>
  <si>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</si>
  <si>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</si>
  <si>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</si>
  <si>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</si>
  <si>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</si>
  <si>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</si>
  <si>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</si>
  <si>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</si>
  <si>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</si>
  <si>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</si>
  <si>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</si>
  <si>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</si>
  <si>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</si>
  <si>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</si>
  <si>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</si>
  <si>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</si>
  <si>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</si>
  <si>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</si>
  <si>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</si>
  <si>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</si>
  <si>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</si>
  <si>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</si>
  <si>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</si>
  <si>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</si>
  <si>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</si>
  <si>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</si>
  <si>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</si>
  <si>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</si>
  <si>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</si>
  <si>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</si>
  <si>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</si>
  <si>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</si>
  <si>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</si>
  <si>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</si>
  <si>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</si>
  <si>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</si>
  <si>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</si>
  <si>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</si>
  <si>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</si>
  <si>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</si>
  <si>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</si>
  <si>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</si>
  <si>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</si>
  <si>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</si>
  <si>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</si>
  <si>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</si>
  <si>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</si>
  <si>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</si>
  <si>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</si>
  <si>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</si>
  <si>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</si>
  <si>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</si>
  <si>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</si>
  <si>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</si>
  <si>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</si>
  <si>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</si>
  <si>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</si>
  <si>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</si>
  <si>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</si>
  <si>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</si>
  <si>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</si>
  <si>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</si>
  <si>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</si>
  <si>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</si>
  <si>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</si>
  <si>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</si>
  <si>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</si>
  <si>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</si>
  <si>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</si>
  <si>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</si>
  <si>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</si>
  <si>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</si>
  <si>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</si>
  <si>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</si>
  <si>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</si>
  <si>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</si>
  <si>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</si>
  <si>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</si>
  <si>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</si>
  <si>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</si>
  <si>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</si>
  <si>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</si>
  <si>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</si>
  <si>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</si>
  <si>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</si>
  <si>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</si>
  <si>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</si>
  <si>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</si>
  <si>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</si>
  <si>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</si>
  <si>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</si>
  <si>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</si>
  <si>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</si>
  <si>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</si>
  <si>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</si>
  <si>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</si>
  <si>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</si>
  <si>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</si>
  <si>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</si>
  <si>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</si>
  <si>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</si>
  <si>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</si>
  <si>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</si>
  <si>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</si>
  <si>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</si>
  <si>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</si>
  <si>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</si>
  <si>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</si>
  <si>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</si>
  <si>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</si>
  <si>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</si>
  <si>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</si>
  <si>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</si>
  <si>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</si>
  <si>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</si>
  <si>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</si>
  <si>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</si>
  <si>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</si>
  <si>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</si>
  <si>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</si>
  <si>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</si>
  <si>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</si>
  <si>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</si>
  <si>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</si>
  <si>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</si>
  <si>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</si>
  <si>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</si>
  <si>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</si>
  <si>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</si>
  <si>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</si>
  <si>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</si>
  <si>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</si>
  <si>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</si>
  <si>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</si>
  <si>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</si>
  <si>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</si>
  <si>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</si>
  <si>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</si>
  <si>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</si>
  <si>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</si>
  <si>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</si>
  <si>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</si>
  <si>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</si>
  <si>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</si>
  <si>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</si>
  <si>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</si>
  <si>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</si>
  <si>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</si>
  <si>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</si>
  <si>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</si>
  <si>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</si>
  <si>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</si>
  <si>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</si>
  <si>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</si>
  <si>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</si>
  <si>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</si>
  <si>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</si>
  <si>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</si>
  <si>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</si>
  <si>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</si>
  <si>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</si>
  <si>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</si>
  <si>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</si>
  <si>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</si>
  <si>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</si>
  <si>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</si>
  <si>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</si>
  <si>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</si>
  <si>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</si>
  <si>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</si>
  <si>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</si>
  <si>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</si>
  <si>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</si>
  <si>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</si>
  <si>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</si>
  <si>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</si>
  <si>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</si>
  <si>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</si>
  <si>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</si>
  <si>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</si>
  <si>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</si>
  <si>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</si>
  <si>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</si>
  <si>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</si>
  <si>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</si>
  <si>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</si>
  <si>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</si>
  <si>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</si>
  <si>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</si>
  <si>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</si>
  <si>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</si>
  <si>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</si>
  <si>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</si>
  <si>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</si>
  <si>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</si>
  <si>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</si>
  <si>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</si>
  <si>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</si>
  <si>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</si>
  <si>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</si>
  <si>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</si>
  <si>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</si>
  <si>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</si>
  <si>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</si>
  <si>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</si>
  <si>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</si>
  <si>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</si>
  <si>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</si>
  <si>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</si>
  <si>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</si>
  <si>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</si>
  <si>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</si>
  <si>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</si>
  <si>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</si>
  <si>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</si>
  <si>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</si>
  <si>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</si>
  <si>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</si>
  <si>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</si>
  <si>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</si>
  <si>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</si>
  <si>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</si>
  <si>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</si>
  <si>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</si>
  <si>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</si>
  <si>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</si>
  <si>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</si>
  <si>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</si>
  <si>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</si>
  <si>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</si>
  <si>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</si>
  <si>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</si>
  <si>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</si>
  <si>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</si>
  <si>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</si>
  <si>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</si>
  <si>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</si>
  <si>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</si>
  <si>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</si>
  <si>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</si>
  <si>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</si>
  <si>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</si>
  <si>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</si>
  <si>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</si>
  <si>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</si>
  <si>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</si>
  <si>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</si>
  <si>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</si>
  <si>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</si>
  <si>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</si>
  <si>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</si>
  <si>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</si>
  <si>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</si>
  <si>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</si>
  <si>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</si>
  <si>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</si>
  <si>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</si>
  <si>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</si>
  <si>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</si>
  <si>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</si>
  <si>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</si>
  <si>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</si>
  <si>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</si>
  <si>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</si>
  <si>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</si>
  <si>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</si>
  <si>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</si>
  <si>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</si>
  <si>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</si>
  <si>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</si>
  <si>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</si>
  <si>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</si>
  <si>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</si>
  <si>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</si>
  <si>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</si>
  <si>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</si>
  <si>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</si>
  <si>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</si>
  <si>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</si>
  <si>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</si>
  <si>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</si>
  <si>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</si>
  <si>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</si>
  <si>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</si>
  <si>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</si>
  <si>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</si>
  <si>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</si>
  <si>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</si>
  <si>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</si>
  <si>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</si>
  <si>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</si>
  <si>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</si>
  <si>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</si>
  <si>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</si>
  <si>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</si>
  <si>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</si>
  <si>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</si>
  <si>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</si>
  <si>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</si>
  <si>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</si>
  <si>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</si>
  <si>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</si>
  <si>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</si>
  <si>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</si>
  <si>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</si>
  <si>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</si>
  <si>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</si>
  <si>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</si>
  <si>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</si>
  <si>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</si>
  <si>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</si>
  <si>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</si>
  <si>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</si>
  <si>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</si>
  <si>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</si>
  <si>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</si>
  <si>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</si>
  <si>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</si>
  <si>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</si>
  <si>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</si>
  <si>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</si>
  <si>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</si>
  <si>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</si>
  <si>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</si>
  <si>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</si>
  <si>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</si>
  <si>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</si>
  <si>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</si>
  <si>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</si>
  <si>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</si>
  <si>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</si>
  <si>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</si>
  <si>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</si>
  <si>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</si>
  <si>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</si>
  <si>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</si>
  <si>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</si>
  <si>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</si>
  <si>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</si>
  <si>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</si>
  <si>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</si>
  <si>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</si>
  <si>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</si>
  <si>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</si>
  <si>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</si>
  <si>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</si>
  <si>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</si>
  <si>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</si>
  <si>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</si>
  <si>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</si>
  <si>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</si>
  <si>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</si>
  <si>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</si>
  <si>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</si>
  <si>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</si>
  <si>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</si>
  <si>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</si>
  <si>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</si>
  <si>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</si>
  <si>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</si>
  <si>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</si>
  <si>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</si>
  <si>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</si>
  <si>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</si>
  <si>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</si>
  <si>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</si>
  <si>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</si>
  <si>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</si>
  <si>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</si>
  <si>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</si>
  <si>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</si>
  <si>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</si>
  <si>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</si>
  <si>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</si>
  <si>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</si>
  <si>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</si>
  <si>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</si>
  <si>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</si>
  <si>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</si>
  <si>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</si>
  <si>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</si>
  <si>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</si>
  <si>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</si>
  <si>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</si>
  <si>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</si>
  <si>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</si>
  <si>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</si>
  <si>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</si>
  <si>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</si>
  <si>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</si>
  <si>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</si>
  <si>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</si>
  <si>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</si>
  <si>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</si>
  <si>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</si>
  <si>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</si>
  <si>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</si>
  <si>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</si>
  <si>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</si>
  <si>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</si>
  <si>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</si>
  <si>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</si>
  <si>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</si>
  <si>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</si>
  <si>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</si>
  <si>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</si>
  <si>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</si>
  <si>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</si>
  <si>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</si>
  <si>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</si>
  <si>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</si>
  <si>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</si>
  <si>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</si>
  <si>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</si>
  <si>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</si>
  <si>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</si>
  <si>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</si>
  <si>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</si>
  <si>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</si>
  <si>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</si>
  <si>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</si>
  <si>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</si>
  <si>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</si>
  <si>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</si>
  <si>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</si>
  <si>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</si>
  <si>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</si>
  <si>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</si>
  <si>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</si>
  <si>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</si>
  <si>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</si>
  <si>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</si>
  <si>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</si>
  <si>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</si>
  <si>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</si>
  <si>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</si>
  <si>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</si>
  <si>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</si>
  <si>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</si>
  <si>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</si>
  <si>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</si>
  <si>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</si>
  <si>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</si>
  <si>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</si>
  <si>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</si>
  <si>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</si>
  <si>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</si>
  <si>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</si>
  <si>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</si>
  <si>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</si>
  <si>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</si>
  <si>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</si>
  <si>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</si>
  <si>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</si>
  <si>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</si>
  <si>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</si>
  <si>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</si>
  <si>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</si>
  <si>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</si>
  <si>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</si>
  <si>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</si>
  <si>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</si>
  <si>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</si>
  <si>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</si>
  <si>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</si>
  <si>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</si>
  <si>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</si>
  <si>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</si>
  <si>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</si>
  <si>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</si>
  <si>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</si>
  <si>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</si>
  <si>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</si>
  <si>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</si>
  <si>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</si>
  <si>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</si>
  <si>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</si>
  <si>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</si>
  <si>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</si>
  <si>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</si>
  <si>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</si>
  <si>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</si>
  <si>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</si>
  <si>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</si>
  <si>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</si>
  <si>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</si>
  <si>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</si>
  <si>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</si>
  <si>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</si>
  <si>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</si>
  <si>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</si>
  <si>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</si>
  <si>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</si>
  <si>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</si>
  <si>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</si>
  <si>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</si>
  <si>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</si>
  <si>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</si>
  <si>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</si>
  <si>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</si>
  <si>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</si>
  <si>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</si>
  <si>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</si>
  <si>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</si>
  <si>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</si>
  <si>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</si>
  <si>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</si>
  <si>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</si>
  <si>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</si>
  <si>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</si>
  <si>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</si>
  <si>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</si>
  <si>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</si>
  <si>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</si>
  <si>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</si>
  <si>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</si>
  <si>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</si>
  <si>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</si>
  <si>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</si>
  <si>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</si>
  <si>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</si>
  <si>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</si>
  <si>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</si>
  <si>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</si>
  <si>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</si>
  <si>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</si>
  <si>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</si>
  <si>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</si>
  <si>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</si>
  <si>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</si>
  <si>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</si>
  <si>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</si>
  <si>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</si>
  <si>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</si>
  <si>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</si>
  <si>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</si>
  <si>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</si>
  <si>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</si>
  <si>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</si>
  <si>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</si>
  <si>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</si>
  <si>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</si>
  <si>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</si>
  <si>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</si>
  <si>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</si>
  <si>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</si>
  <si>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</si>
  <si>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</si>
  <si>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</si>
  <si>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</si>
  <si>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</si>
  <si>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</si>
  <si>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</si>
  <si>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</si>
  <si>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</si>
  <si>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</si>
  <si>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</si>
  <si>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</si>
  <si>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</si>
  <si>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</si>
  <si>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</si>
  <si>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</si>
  <si>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</si>
  <si>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</si>
  <si>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</si>
  <si>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</si>
  <si>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</si>
  <si>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</si>
  <si>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</si>
  <si>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</si>
  <si>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</si>
  <si>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</si>
  <si>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</si>
  <si>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</si>
  <si>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</si>
  <si>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</si>
  <si>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</si>
  <si>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</si>
  <si>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</si>
  <si>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</si>
  <si>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</si>
  <si>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</si>
  <si>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</si>
  <si>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</si>
  <si>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</si>
  <si>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</si>
  <si>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</si>
  <si>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</si>
  <si>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</si>
  <si>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</si>
  <si>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</si>
  <si>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</si>
  <si>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</si>
  <si>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</si>
  <si>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</si>
  <si>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</si>
  <si>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</si>
  <si>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</si>
  <si>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</si>
  <si>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</si>
  <si>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</si>
  <si>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</si>
  <si>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</si>
  <si>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</si>
  <si>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</si>
  <si>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</si>
  <si>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</si>
  <si>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</si>
  <si>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</si>
  <si>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</si>
  <si>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</si>
  <si>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</si>
  <si>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</si>
  <si>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</si>
  <si>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</si>
  <si>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</si>
  <si>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</si>
  <si>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</si>
  <si>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</si>
  <si>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</si>
  <si>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</si>
  <si>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</si>
  <si>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</si>
  <si>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</si>
  <si>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</si>
  <si>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</si>
  <si>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</si>
  <si>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</si>
  <si>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</si>
  <si>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</si>
  <si>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</si>
  <si>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</si>
  <si>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</si>
  <si>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</si>
  <si>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</si>
  <si>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</si>
  <si>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</si>
  <si>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</si>
  <si>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</si>
  <si>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</si>
  <si>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</si>
  <si>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</si>
  <si>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</si>
  <si>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</si>
  <si>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</si>
  <si>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</si>
  <si>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</si>
  <si>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</si>
  <si>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</si>
  <si>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</si>
  <si>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</si>
  <si>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</si>
  <si>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</si>
  <si>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</si>
  <si>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</si>
  <si>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</si>
  <si>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</si>
  <si>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</si>
  <si>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</si>
  <si>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</si>
  <si>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</si>
  <si>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</si>
  <si>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</si>
  <si>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</si>
  <si>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</si>
  <si>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</si>
  <si>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</si>
  <si>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</si>
  <si>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</si>
  <si>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</si>
  <si>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</si>
  <si>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</si>
  <si>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</si>
  <si>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</si>
  <si>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</si>
  <si>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</si>
  <si>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</si>
  <si>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</si>
  <si>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</si>
  <si>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</si>
  <si>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</si>
  <si>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</si>
  <si>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</si>
  <si>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</si>
  <si>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</si>
  <si>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</si>
  <si>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</si>
  <si>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</si>
  <si>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</si>
  <si>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</si>
  <si>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</si>
  <si>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</si>
  <si>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</si>
  <si>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</si>
  <si>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</si>
  <si>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</si>
  <si>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</si>
  <si>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</si>
  <si>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</si>
  <si>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</si>
  <si>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</si>
  <si>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</si>
  <si>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</si>
  <si>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</si>
  <si>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</si>
  <si>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</si>
  <si>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</si>
  <si>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</si>
  <si>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</si>
  <si>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</si>
  <si>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</si>
  <si>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</si>
  <si>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</si>
  <si>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</si>
  <si>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</si>
  <si>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</si>
  <si>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</si>
  <si>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</si>
  <si>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</si>
  <si>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</si>
  <si>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</si>
  <si>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</si>
  <si>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</si>
  <si>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</si>
  <si>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</si>
  <si>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</si>
  <si>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</si>
  <si>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</si>
  <si>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</si>
  <si>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</si>
  <si>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</si>
  <si>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</si>
  <si>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</si>
  <si>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</si>
  <si>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</si>
  <si>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</si>
  <si>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</si>
  <si>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</si>
  <si>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</si>
  <si>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</si>
  <si>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</si>
  <si>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</si>
  <si>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</si>
  <si>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</si>
  <si>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</si>
  <si>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</si>
  <si>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</si>
  <si>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</si>
  <si>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</si>
  <si>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</si>
  <si>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</si>
  <si>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</si>
  <si>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</si>
  <si>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</si>
  <si>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</si>
  <si>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</si>
  <si>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</si>
  <si>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</si>
  <si>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</si>
  <si>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</si>
  <si>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</si>
  <si>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</si>
  <si>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</si>
  <si>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</si>
  <si>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</si>
  <si>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</si>
  <si>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</si>
  <si>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</si>
  <si>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</si>
  <si>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</si>
  <si>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</si>
  <si>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</si>
  <si>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</si>
  <si>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</si>
  <si>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</si>
  <si>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</si>
  <si>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</si>
  <si>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</si>
  <si>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</si>
  <si>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</si>
  <si>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</si>
  <si>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</si>
  <si>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</si>
  <si>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</si>
  <si>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</si>
  <si>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</si>
  <si>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</si>
  <si>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</si>
  <si>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</si>
  <si>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</si>
  <si>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</si>
  <si>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</si>
  <si>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</si>
  <si>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</si>
  <si>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</si>
  <si>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</si>
  <si>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</si>
  <si>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</si>
  <si>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</si>
  <si>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</si>
  <si>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</si>
  <si>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</si>
  <si>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</si>
  <si>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</si>
  <si>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</si>
  <si>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</si>
  <si>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</si>
  <si>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</si>
  <si>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</si>
  <si>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</si>
  <si>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</si>
  <si>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</si>
  <si>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</si>
  <si>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</si>
  <si>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</si>
  <si>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</si>
  <si>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</si>
  <si>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</si>
  <si>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</si>
  <si>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</si>
  <si>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</si>
  <si>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</si>
  <si>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</si>
  <si>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</si>
  <si>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</si>
  <si>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</si>
  <si>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</si>
  <si>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</si>
  <si>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</si>
  <si>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</si>
  <si>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</si>
  <si>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</si>
  <si>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</si>
  <si>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</si>
  <si>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</si>
  <si>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</si>
  <si>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</si>
  <si>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</si>
  <si>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</si>
  <si>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</si>
  <si>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</si>
  <si>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</si>
  <si>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</si>
  <si>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</si>
  <si>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</si>
  <si>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</si>
  <si>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</si>
  <si>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</si>
  <si>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</si>
  <si>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</si>
  <si>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</si>
  <si>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</si>
  <si>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</si>
  <si>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</si>
  <si>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</si>
  <si>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</si>
  <si>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</si>
  <si>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</si>
  <si>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</si>
  <si>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</si>
  <si>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</si>
  <si>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</si>
  <si>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</si>
  <si>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</si>
  <si>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</si>
  <si>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</si>
  <si>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</si>
  <si>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</si>
  <si>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</si>
  <si>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</si>
  <si>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</si>
  <si>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</si>
  <si>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</si>
  <si>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</si>
  <si>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</si>
  <si>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</si>
  <si>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</si>
  <si>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</si>
  <si>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</si>
  <si>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</si>
  <si>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</si>
  <si>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</si>
  <si>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</si>
  <si>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</si>
  <si>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</si>
  <si>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</si>
  <si>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</si>
  <si>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</si>
  <si>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</si>
  <si>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</si>
  <si>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</si>
  <si>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</si>
  <si>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</si>
  <si>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</si>
  <si>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</si>
  <si>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</si>
  <si>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</si>
  <si>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</si>
  <si>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</si>
  <si>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</si>
  <si>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</si>
  <si>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</si>
  <si>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</si>
  <si>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</si>
  <si>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</si>
  <si>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</si>
  <si>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</si>
  <si>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</si>
  <si>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</si>
  <si>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</si>
  <si>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</si>
  <si>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</si>
  <si>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</si>
  <si>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</si>
  <si>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</si>
  <si>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</si>
  <si>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</si>
  <si>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</si>
  <si>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</si>
  <si>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</si>
  <si>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</si>
  <si>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</si>
  <si>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</si>
  <si>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</si>
  <si>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</si>
  <si>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</si>
  <si>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</si>
  <si>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</si>
  <si>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</si>
  <si>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</si>
  <si>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</si>
  <si>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</si>
  <si>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</si>
  <si>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</si>
  <si>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</si>
  <si>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</si>
  <si>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</si>
  <si>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</si>
  <si>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</si>
  <si>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</si>
  <si>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</si>
  <si>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</si>
  <si>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</si>
  <si>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</si>
  <si>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</si>
  <si>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</si>
  <si>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</si>
  <si>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</si>
  <si>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</si>
  <si>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</si>
  <si>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</si>
  <si>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</si>
  <si>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</si>
  <si>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</si>
  <si>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</si>
  <si>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</si>
  <si>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</si>
  <si>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</si>
  <si>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</si>
  <si>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</si>
  <si>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</si>
  <si>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</si>
  <si>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</si>
  <si>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</si>
  <si>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</si>
  <si>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</si>
  <si>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</si>
  <si>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</si>
  <si>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</si>
  <si>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</si>
  <si>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</si>
  <si>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</si>
  <si>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</si>
  <si>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</si>
  <si>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</si>
  <si>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</si>
  <si>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</si>
  <si>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</si>
  <si>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</si>
  <si>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</si>
  <si>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</si>
  <si>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</si>
  <si>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</si>
  <si>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</si>
  <si>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</si>
  <si>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</si>
  <si>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</si>
  <si>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</si>
  <si>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</si>
  <si>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</si>
  <si>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</si>
  <si>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</si>
  <si>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</si>
  <si>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</si>
  <si>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</si>
  <si>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</si>
  <si>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</si>
  <si>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</si>
  <si>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</si>
  <si>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</si>
  <si>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</si>
  <si>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</si>
  <si>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</si>
  <si>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</si>
  <si>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</si>
  <si>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</si>
  <si>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</si>
  <si>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</si>
  <si>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</si>
  <si>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</si>
  <si>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</si>
  <si>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</si>
  <si>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</si>
  <si>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</si>
  <si>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</si>
  <si>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</si>
  <si>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</si>
  <si>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</si>
  <si>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</si>
  <si>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</si>
  <si>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</si>
  <si>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</si>
  <si>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</si>
  <si>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</si>
  <si>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</si>
  <si>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</si>
  <si>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</si>
  <si>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</si>
  <si>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</si>
  <si>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</si>
  <si>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</si>
  <si>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</si>
  <si>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</si>
  <si>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</si>
  <si>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</si>
  <si>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</si>
  <si>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</si>
  <si>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</si>
  <si>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</si>
  <si>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</si>
  <si>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</si>
  <si>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</si>
  <si>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</si>
  <si>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</si>
  <si>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</si>
  <si>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</si>
  <si>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</si>
  <si>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</si>
  <si>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</si>
  <si>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</si>
  <si>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</si>
  <si>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</si>
  <si>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</si>
  <si>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</si>
  <si>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</si>
  <si>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</si>
  <si>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</si>
  <si>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</si>
  <si>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</si>
  <si>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</si>
  <si>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</si>
  <si>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</si>
  <si>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</si>
  <si>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</si>
  <si>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</si>
  <si>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</si>
  <si>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</si>
  <si>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</si>
  <si>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</si>
  <si>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</si>
  <si>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</si>
  <si>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</si>
  <si>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</si>
  <si>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</si>
  <si>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</si>
  <si>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</si>
  <si>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</si>
  <si>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</si>
  <si>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</si>
  <si>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</si>
  <si>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</si>
  <si>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</si>
  <si>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</si>
  <si>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</si>
  <si>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</si>
  <si>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</si>
  <si>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</si>
  <si>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</si>
  <si>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</si>
  <si>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</si>
  <si>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</si>
  <si>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</si>
  <si>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</si>
  <si>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</si>
  <si>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</si>
  <si>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</si>
  <si>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</si>
  <si>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</si>
  <si>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</si>
  <si>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</si>
  <si>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</si>
  <si>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</si>
  <si>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</si>
  <si>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</si>
  <si>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</si>
  <si>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</si>
  <si>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</si>
  <si>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</si>
  <si>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</si>
  <si>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</si>
  <si>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</si>
  <si>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</si>
  <si>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</si>
  <si>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</si>
  <si>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</si>
  <si>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</si>
  <si>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</si>
  <si>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</si>
  <si>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</si>
  <si>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</si>
  <si>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</si>
  <si>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</si>
  <si>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</si>
  <si>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</si>
  <si>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</si>
  <si>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</si>
  <si>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</si>
  <si>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</si>
  <si>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</si>
  <si>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</si>
  <si>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</si>
  <si>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</si>
  <si>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</si>
  <si>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</si>
  <si>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</si>
  <si>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</si>
  <si>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</si>
  <si>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</si>
  <si>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</si>
  <si>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</si>
  <si>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</si>
  <si>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</si>
  <si>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</si>
  <si>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</si>
  <si>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</si>
  <si>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</si>
  <si>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</si>
  <si>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</si>
  <si>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</si>
  <si>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</si>
  <si>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</si>
  <si>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</si>
  <si>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</si>
  <si>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</si>
  <si>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</si>
  <si>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</si>
  <si>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</si>
  <si>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</si>
  <si>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</si>
  <si>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</si>
  <si>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</si>
  <si>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</si>
  <si>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</si>
  <si>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</si>
  <si>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</si>
  <si>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</si>
  <si>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</si>
  <si>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</si>
  <si>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</si>
  <si>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</si>
  <si>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</si>
  <si>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</si>
  <si>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</si>
  <si>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</si>
  <si>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</si>
  <si>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</si>
  <si>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</si>
  <si>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</si>
  <si>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</si>
  <si>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</si>
  <si>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</si>
  <si>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</si>
  <si>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</si>
  <si>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</si>
  <si>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</si>
  <si>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</si>
  <si>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</si>
  <si>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</si>
  <si>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</si>
  <si>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</si>
  <si>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</si>
  <si>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</si>
  <si>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</si>
  <si>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</si>
  <si>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</si>
  <si>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</si>
  <si>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</si>
  <si>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</si>
  <si>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</si>
  <si>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</si>
  <si>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</si>
  <si>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</si>
  <si>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</si>
  <si>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</si>
  <si>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</si>
  <si>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</si>
  <si>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</si>
  <si>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</si>
  <si>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</si>
  <si>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</si>
  <si>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</si>
  <si>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</si>
  <si>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</si>
  <si>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</si>
  <si>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</si>
  <si>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</si>
  <si>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</si>
  <si>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</si>
  <si>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</si>
  <si>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</si>
  <si>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</si>
  <si>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</si>
  <si>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</si>
  <si>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</si>
  <si>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</si>
  <si>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</si>
  <si>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</si>
  <si>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</si>
  <si>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</si>
  <si>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</si>
  <si>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</si>
  <si>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</si>
  <si>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</si>
  <si>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</si>
  <si>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</si>
  <si>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</si>
  <si>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</si>
  <si>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</si>
  <si>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</si>
  <si>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</si>
  <si>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</si>
  <si>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</si>
  <si>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</si>
  <si>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</si>
  <si>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</si>
  <si>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</si>
  <si>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</si>
  <si>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</si>
  <si>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</si>
  <si>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</si>
  <si>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</si>
  <si>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</si>
  <si>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</si>
  <si>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</si>
  <si>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</si>
  <si>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</si>
  <si>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</si>
  <si>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</si>
  <si>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</si>
  <si>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</si>
  <si>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</si>
  <si>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</si>
  <si>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</si>
  <si>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</si>
  <si>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</si>
  <si>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</si>
  <si>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</si>
  <si>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</si>
  <si>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</si>
  <si>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</si>
  <si>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</si>
  <si>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</si>
  <si>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</si>
  <si>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</si>
  <si>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</si>
  <si>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</si>
  <si>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</si>
  <si>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</si>
  <si>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</si>
  <si>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</si>
  <si>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</si>
  <si>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</si>
  <si>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</si>
  <si>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</si>
  <si>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</si>
  <si>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</si>
  <si>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</si>
  <si>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</si>
  <si>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</si>
  <si>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</si>
  <si>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</si>
  <si>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</si>
  <si>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</si>
  <si>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</si>
  <si>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</si>
  <si>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</si>
  <si>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</si>
  <si>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</si>
  <si>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</si>
  <si>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</si>
  <si>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</si>
  <si>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</si>
  <si>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</si>
  <si>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</si>
  <si>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</si>
  <si>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</si>
  <si>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</si>
  <si>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</si>
  <si>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</si>
  <si>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</si>
  <si>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</si>
  <si>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</si>
  <si>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</si>
  <si>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</si>
  <si>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</si>
  <si>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</si>
  <si>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</si>
  <si>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</si>
  <si>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</si>
  <si>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</si>
  <si>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</si>
  <si>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</si>
  <si>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</si>
  <si>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</si>
  <si>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</si>
  <si>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</si>
  <si>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</si>
  <si>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</si>
  <si>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</si>
  <si>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</si>
  <si>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</si>
  <si>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</si>
  <si>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</si>
  <si>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</si>
  <si>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</si>
  <si>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</si>
  <si>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</si>
  <si>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</si>
  <si>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</si>
  <si>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</si>
  <si>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</si>
  <si>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</si>
  <si>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</si>
  <si>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</si>
  <si>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</si>
  <si>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</si>
  <si>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</si>
  <si>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</si>
  <si>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</si>
  <si>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</si>
  <si>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</si>
  <si>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</si>
  <si>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</si>
  <si>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</si>
  <si>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</si>
  <si>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</si>
  <si>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</si>
  <si>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</si>
  <si>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</si>
  <si>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</si>
  <si>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</si>
  <si>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</si>
  <si>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</si>
  <si>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</si>
  <si>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</si>
  <si>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</si>
  <si>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</si>
  <si>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</si>
  <si>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</si>
  <si>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</si>
  <si>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</si>
  <si>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</si>
  <si>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</si>
  <si>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</si>
  <si>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</si>
  <si>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</si>
  <si>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</si>
  <si>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</si>
  <si>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</si>
  <si>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</si>
  <si>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</si>
  <si>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</si>
  <si>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</si>
  <si>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</si>
  <si>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</si>
  <si>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</si>
  <si>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</si>
  <si>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</si>
  <si>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</si>
  <si>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</si>
  <si>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</si>
  <si>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</si>
  <si>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</si>
  <si>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</si>
  <si>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</si>
  <si>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</si>
  <si>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</si>
  <si>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</si>
  <si>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</si>
  <si>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</si>
  <si>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</si>
  <si>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</si>
  <si>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</si>
  <si>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</si>
  <si>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</si>
  <si>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</si>
  <si>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</si>
  <si>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</si>
  <si>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</si>
  <si>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</si>
  <si>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</si>
  <si>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</si>
  <si>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</si>
  <si>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</si>
  <si>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</si>
  <si>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</si>
  <si>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</si>
  <si>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</si>
  <si>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</si>
  <si>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</si>
  <si>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</si>
  <si>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</si>
  <si>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</si>
  <si>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</si>
  <si>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</si>
  <si>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</si>
  <si>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</si>
  <si>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</si>
  <si>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</si>
  <si>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</si>
  <si>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</si>
  <si>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</si>
  <si>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</si>
  <si>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</si>
  <si>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</si>
  <si>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</si>
  <si>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</si>
  <si>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</si>
  <si>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</si>
  <si>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</si>
  <si>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</si>
  <si>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</si>
  <si>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</si>
  <si>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</si>
  <si>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</si>
  <si>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</si>
  <si>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</si>
  <si>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</si>
  <si>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</si>
  <si>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</si>
  <si>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</si>
  <si>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</si>
  <si>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</si>
  <si>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</si>
  <si>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</si>
  <si>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</si>
  <si>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</si>
  <si>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</si>
  <si>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</si>
  <si>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</si>
  <si>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</si>
  <si>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</si>
  <si>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</si>
  <si>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</si>
  <si>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</si>
  <si>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</si>
  <si>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</si>
  <si>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</si>
  <si>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</si>
  <si>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</si>
  <si>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</si>
  <si>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</si>
  <si>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</si>
  <si>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</si>
  <si>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</si>
  <si>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</si>
  <si>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</si>
  <si>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</si>
  <si>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</si>
  <si>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</si>
  <si>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</si>
  <si>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</si>
  <si>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</si>
  <si>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</si>
  <si>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</si>
  <si>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</si>
  <si>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</si>
  <si>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</si>
  <si>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</si>
  <si>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</si>
  <si>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</si>
  <si>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</si>
  <si>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</si>
  <si>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</si>
  <si>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</si>
  <si>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</si>
  <si>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</si>
  <si>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</si>
  <si>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</si>
  <si>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</si>
  <si>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</si>
  <si>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</si>
  <si>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</si>
  <si>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</si>
  <si>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</si>
  <si>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</si>
  <si>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</si>
  <si>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</si>
  <si>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</si>
  <si>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</si>
  <si>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</si>
  <si>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</si>
  <si>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</si>
  <si>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</si>
  <si>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</si>
  <si>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</si>
  <si>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</si>
  <si>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</si>
  <si>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</si>
  <si>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</si>
  <si>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</si>
  <si>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</si>
  <si>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</si>
  <si>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</si>
  <si>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</si>
  <si>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</si>
  <si>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</si>
  <si>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</si>
  <si>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</si>
  <si>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</si>
  <si>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</si>
  <si>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</si>
  <si>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</si>
  <si>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</si>
  <si>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</si>
  <si>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</si>
  <si>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</si>
  <si>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</si>
  <si>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</si>
  <si>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</si>
  <si>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</si>
  <si>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</si>
  <si>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</si>
  <si>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</si>
  <si>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</si>
  <si>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</si>
  <si>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</si>
  <si>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</si>
  <si>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</si>
  <si>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</si>
  <si>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</si>
  <si>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</si>
  <si>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</si>
  <si>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</si>
  <si>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</si>
  <si>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</si>
  <si>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</si>
  <si>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</si>
  <si>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</si>
  <si>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</si>
  <si>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</si>
  <si>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</si>
  <si>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</si>
  <si>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</si>
  <si>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</si>
  <si>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</si>
  <si>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</si>
  <si>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</si>
  <si>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</si>
  <si>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</si>
  <si>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</si>
  <si>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</si>
  <si>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</si>
  <si>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</si>
  <si>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</si>
  <si>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</si>
  <si>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</si>
  <si>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</si>
  <si>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</si>
  <si>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</si>
  <si>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</si>
  <si>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</si>
  <si>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</si>
  <si>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</si>
  <si>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</si>
  <si>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</si>
  <si>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</si>
  <si>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</si>
  <si>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</si>
  <si>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</si>
  <si>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</si>
  <si>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</si>
  <si>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</si>
  <si>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</si>
  <si>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</si>
  <si>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</si>
  <si>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</si>
  <si>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</si>
  <si>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</si>
  <si>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</si>
  <si>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</si>
  <si>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</si>
  <si>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</si>
  <si>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</si>
  <si>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</si>
  <si>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</si>
  <si>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</si>
  <si>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</si>
  <si>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</si>
  <si>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</si>
  <si>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</si>
  <si>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</si>
  <si>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</si>
  <si>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</si>
  <si>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</si>
  <si>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</si>
  <si>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</si>
  <si>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</si>
  <si>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</si>
  <si>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</si>
  <si>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</si>
  <si>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</si>
  <si>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</si>
  <si>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</si>
  <si>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</si>
  <si>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</si>
  <si>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</si>
  <si>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</si>
  <si>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</si>
  <si>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</si>
  <si>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</si>
  <si>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</si>
  <si>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</si>
  <si>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</si>
  <si>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</si>
  <si>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</si>
  <si>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</si>
  <si>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</si>
  <si>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</si>
  <si>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</si>
  <si>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</si>
  <si>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</si>
  <si>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</si>
  <si>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</si>
  <si>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</si>
  <si>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</si>
  <si>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</si>
  <si>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</si>
  <si>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</si>
  <si>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</si>
  <si>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</si>
  <si>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</si>
  <si>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</si>
  <si>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</si>
  <si>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</si>
  <si>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</si>
  <si>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</si>
  <si>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</si>
  <si>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</si>
  <si>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</si>
  <si>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</si>
  <si>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</si>
  <si>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</si>
  <si>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</si>
  <si>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</si>
  <si>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</si>
  <si>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</si>
  <si>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</si>
  <si>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</si>
  <si>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</si>
  <si>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</si>
  <si>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</si>
  <si>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</si>
  <si>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</si>
  <si>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</si>
  <si>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</si>
  <si>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</si>
  <si>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</si>
  <si>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</si>
  <si>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</si>
  <si>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</si>
  <si>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</si>
  <si>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</si>
  <si>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</si>
  <si>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</si>
  <si>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</si>
  <si>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</si>
  <si>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</si>
  <si>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</si>
  <si>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</si>
  <si>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</si>
  <si>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</si>
  <si>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</si>
  <si>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</si>
  <si>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</si>
  <si>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</si>
  <si>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</si>
  <si>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</si>
  <si>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</si>
  <si>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</si>
  <si>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</si>
  <si>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</si>
  <si>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</si>
  <si>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</si>
  <si>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</si>
  <si>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</si>
  <si>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</si>
  <si>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</si>
  <si>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</si>
  <si>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</si>
  <si>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</si>
  <si>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</si>
  <si>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</si>
  <si>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</si>
  <si>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</si>
  <si>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</si>
  <si>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</si>
  <si>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</si>
  <si>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</si>
  <si>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</si>
  <si>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</si>
  <si>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</si>
  <si>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</si>
  <si>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</si>
  <si>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</si>
  <si>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</si>
  <si>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</si>
  <si>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</si>
  <si>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</si>
  <si>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</si>
  <si>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</si>
  <si>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</si>
  <si>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</si>
  <si>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</si>
  <si>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</si>
  <si>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</si>
  <si>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</si>
  <si>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</si>
  <si>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</si>
  <si>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</si>
  <si>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</si>
  <si>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</si>
  <si>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</si>
  <si>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</si>
  <si>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</si>
  <si>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</si>
  <si>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</si>
  <si>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</si>
  <si>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</si>
  <si>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</si>
  <si>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</si>
  <si>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</si>
  <si>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</si>
  <si>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</si>
  <si>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</si>
  <si>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</si>
  <si>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</si>
  <si>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</si>
  <si>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</si>
  <si>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</si>
  <si>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</si>
  <si>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</si>
  <si>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</si>
  <si>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</si>
  <si>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</si>
  <si>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</si>
  <si>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</si>
  <si>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</si>
  <si>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</si>
  <si>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</si>
  <si>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</si>
  <si>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</si>
  <si>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</si>
  <si>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</si>
  <si>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</si>
  <si>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</si>
  <si>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</si>
  <si>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</si>
  <si>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</si>
  <si>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</si>
  <si>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</si>
  <si>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</si>
  <si>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</si>
  <si>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</si>
  <si>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</si>
  <si>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</si>
  <si>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</si>
  <si>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</si>
  <si>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</si>
  <si>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</si>
  <si>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</si>
  <si>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</si>
  <si>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</si>
  <si>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</si>
  <si>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</si>
  <si>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</si>
  <si>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</si>
  <si>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</si>
  <si>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</si>
  <si>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</si>
  <si>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</si>
  <si>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</si>
  <si>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</si>
  <si>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</si>
  <si>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</si>
  <si>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</si>
  <si>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</si>
  <si>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</si>
  <si>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</si>
  <si>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</si>
  <si>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</si>
  <si>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</si>
  <si>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</si>
  <si>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</si>
  <si>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</si>
  <si>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</si>
  <si>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</si>
  <si>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</si>
  <si>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</si>
  <si>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</si>
  <si>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</si>
  <si>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</si>
  <si>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</si>
  <si>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</si>
  <si>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</si>
  <si>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</si>
  <si>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</si>
  <si>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</si>
  <si>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</si>
  <si>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</si>
  <si>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</si>
  <si>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</si>
  <si>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</si>
  <si>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</si>
  <si>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</si>
  <si>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</si>
  <si>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</si>
  <si>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</si>
  <si>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</si>
  <si>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</si>
  <si>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</si>
  <si>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</si>
  <si>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</si>
  <si>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</si>
  <si>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</si>
  <si>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</si>
  <si>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</si>
  <si>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</si>
  <si>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</si>
  <si>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</si>
  <si>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</si>
  <si>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</si>
  <si>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</si>
  <si>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</si>
  <si>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</si>
  <si>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</si>
  <si>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</si>
  <si>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</si>
  <si>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</si>
  <si>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</si>
  <si>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</si>
  <si>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</si>
  <si>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</si>
  <si>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</si>
  <si>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</si>
  <si>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</si>
  <si>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</si>
  <si>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</si>
  <si>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</si>
  <si>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</si>
  <si>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</si>
  <si>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</si>
  <si>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</si>
  <si>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</si>
  <si>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</si>
  <si>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</si>
  <si>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</si>
  <si>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</si>
  <si>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</si>
  <si>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</si>
  <si>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</si>
  <si>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</si>
  <si>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</si>
  <si>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</si>
  <si>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</si>
  <si>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</si>
  <si>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</si>
  <si>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</si>
  <si>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</si>
  <si>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</si>
  <si>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</si>
  <si>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</si>
  <si>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</si>
  <si>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</si>
  <si>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</si>
  <si>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</si>
  <si>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</si>
  <si>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</si>
  <si>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</si>
  <si>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</si>
  <si>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</si>
  <si>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</si>
  <si>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</si>
  <si>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</si>
  <si>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</si>
  <si>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</si>
  <si>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</si>
  <si>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</si>
  <si>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</si>
  <si>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</si>
  <si>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</si>
  <si>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</si>
  <si>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</si>
  <si>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</si>
  <si>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</si>
  <si>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</si>
  <si>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</si>
  <si>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</si>
  <si>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</si>
  <si>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</si>
  <si>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</si>
  <si>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</si>
  <si>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</si>
  <si>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</si>
  <si>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</si>
  <si>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</si>
  <si>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</si>
  <si>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</si>
  <si>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</si>
  <si>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</si>
  <si>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</si>
  <si>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</si>
  <si>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</si>
  <si>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</si>
  <si>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</si>
  <si>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</si>
  <si>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</si>
  <si>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</si>
  <si>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</si>
  <si>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</si>
  <si>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</si>
  <si>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</si>
  <si>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</si>
  <si>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</si>
  <si>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</si>
  <si>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</si>
  <si>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</si>
  <si>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</si>
  <si>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</si>
  <si>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</si>
  <si>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</si>
  <si>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</si>
  <si>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</si>
  <si>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</si>
  <si>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</si>
  <si>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</si>
  <si>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</si>
  <si>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</si>
  <si>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</si>
  <si>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</si>
  <si>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</si>
  <si>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</si>
  <si>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</si>
  <si>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</si>
  <si>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</si>
  <si>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</si>
  <si>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</si>
  <si>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</si>
  <si>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</si>
  <si>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</si>
  <si>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</si>
  <si>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</si>
  <si>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</si>
  <si>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</si>
  <si>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</si>
  <si>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</si>
  <si>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</si>
  <si>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</si>
  <si>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</si>
  <si>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</si>
  <si>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</si>
  <si>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</si>
  <si>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</si>
  <si>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</si>
  <si>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</si>
  <si>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</si>
  <si>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</si>
  <si>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</si>
  <si>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</si>
  <si>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</si>
  <si>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</si>
  <si>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</si>
  <si>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</si>
  <si>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</si>
  <si>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</si>
  <si>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</si>
  <si>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</si>
  <si>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</si>
  <si>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</si>
  <si>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</si>
  <si>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</si>
  <si>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</si>
  <si>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</si>
  <si>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</si>
  <si>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</si>
  <si>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</si>
  <si>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</si>
  <si>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</si>
  <si>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</si>
  <si>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</si>
  <si>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</si>
  <si>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</si>
  <si>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</si>
  <si>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</si>
  <si>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</si>
  <si>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</si>
  <si>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</si>
  <si>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</si>
  <si>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</si>
  <si>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</si>
  <si>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</si>
  <si>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</si>
  <si>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</si>
  <si>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</si>
  <si>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</si>
  <si>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</si>
  <si>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</si>
  <si>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</si>
  <si>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</si>
  <si>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</si>
  <si>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</si>
  <si>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</si>
  <si>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</si>
  <si>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</si>
  <si>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</si>
  <si>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</si>
  <si>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</si>
  <si>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</si>
  <si>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</si>
  <si>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</si>
  <si>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</si>
  <si>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</si>
  <si>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</si>
  <si>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</si>
  <si>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</si>
  <si>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</si>
  <si>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</si>
  <si>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</si>
  <si>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</si>
  <si>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</si>
  <si>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</si>
  <si>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</si>
  <si>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</si>
  <si>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</si>
  <si>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</si>
  <si>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</si>
  <si>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</si>
  <si>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</si>
  <si>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</si>
  <si>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</si>
  <si>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</si>
  <si>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</si>
  <si>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</si>
  <si>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</si>
  <si>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</si>
  <si>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</si>
  <si>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</si>
  <si>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</si>
  <si>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</si>
  <si>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</si>
  <si>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</si>
  <si>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</si>
  <si>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</si>
  <si>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</si>
  <si>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</si>
  <si>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</si>
  <si>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</si>
  <si>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</si>
  <si>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</si>
  <si>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</si>
  <si>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</si>
  <si>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</si>
  <si>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</si>
  <si>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</si>
  <si>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</si>
  <si>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</si>
  <si>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</si>
  <si>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</si>
  <si>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</si>
  <si>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</si>
  <si>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</si>
  <si>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</si>
  <si>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</si>
  <si>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</si>
  <si>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</si>
  <si>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</si>
  <si>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</si>
  <si>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</si>
  <si>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</si>
  <si>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</si>
  <si>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</si>
  <si>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</si>
  <si>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</si>
  <si>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</si>
  <si>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</si>
  <si>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</si>
  <si>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</si>
  <si>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</si>
  <si>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</si>
  <si>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</si>
  <si>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</si>
  <si>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</si>
  <si>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</si>
  <si>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</si>
  <si>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</si>
  <si>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</si>
  <si>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</si>
  <si>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</si>
  <si>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</si>
  <si>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</si>
  <si>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</si>
  <si>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</si>
  <si>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</si>
  <si>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</si>
  <si>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</si>
  <si>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</si>
  <si>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</si>
  <si>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</si>
  <si>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</si>
  <si>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</si>
  <si>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</si>
  <si>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</si>
  <si>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</si>
  <si>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</si>
  <si>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</si>
  <si>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</si>
  <si>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</si>
  <si>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</si>
  <si>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</si>
  <si>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</si>
  <si>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</si>
  <si>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</si>
  <si>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</si>
  <si>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</si>
  <si>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</si>
  <si>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</si>
  <si>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</si>
  <si>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</si>
  <si>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</si>
  <si>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</si>
  <si>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</si>
  <si>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</si>
  <si>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</si>
  <si>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</si>
  <si>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</si>
  <si>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</si>
  <si>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</si>
  <si>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</si>
  <si>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</si>
  <si>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</si>
  <si>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</si>
  <si>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</si>
  <si>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</si>
  <si>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</si>
  <si>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</si>
  <si>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</si>
  <si>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</si>
  <si>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</si>
  <si>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</si>
  <si>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</si>
  <si>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</si>
  <si>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</si>
  <si>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</si>
  <si>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</si>
  <si>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</si>
  <si>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</si>
  <si>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</si>
  <si>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</si>
  <si>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</si>
  <si>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</si>
  <si>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</si>
  <si>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</si>
  <si>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</si>
  <si>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</si>
  <si>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</si>
  <si>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</si>
  <si>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</si>
  <si>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</si>
  <si>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</si>
  <si>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</si>
  <si>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</si>
  <si>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</si>
  <si>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</si>
  <si>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</si>
  <si>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</si>
  <si>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</si>
  <si>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</si>
  <si>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</si>
  <si>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</si>
  <si>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</si>
  <si>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</si>
  <si>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</si>
  <si>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</si>
  <si>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</si>
  <si>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</si>
  <si>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</si>
  <si>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</si>
  <si>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</si>
  <si>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</si>
  <si>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</si>
  <si>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</si>
  <si>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</si>
  <si>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</si>
  <si>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</si>
  <si>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</si>
  <si>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</si>
  <si>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</si>
  <si>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</si>
  <si>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</si>
  <si>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</si>
  <si>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</si>
  <si>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</si>
  <si>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</si>
  <si>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</si>
  <si>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</si>
  <si>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</si>
  <si>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</si>
  <si>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</si>
  <si>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</si>
  <si>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</si>
  <si>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</si>
  <si>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</si>
  <si>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</si>
  <si>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</si>
  <si>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</si>
  <si>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</si>
  <si>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</si>
  <si>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</si>
  <si>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</si>
  <si>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</si>
  <si>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</si>
  <si>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</si>
  <si>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</si>
  <si>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</si>
  <si>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</si>
  <si>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</si>
  <si>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</si>
  <si>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</si>
  <si>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</si>
  <si>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</si>
  <si>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</si>
  <si>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</si>
  <si>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</si>
  <si>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</si>
  <si>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</si>
  <si>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</si>
  <si>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</si>
  <si>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</si>
  <si>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</si>
  <si>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</si>
  <si>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</si>
  <si>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</si>
  <si>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</si>
  <si>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</si>
  <si>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</si>
  <si>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</si>
  <si>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</si>
  <si>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</si>
  <si>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</si>
  <si>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</si>
  <si>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</si>
  <si>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</si>
  <si>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</si>
  <si>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</si>
  <si>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</si>
  <si>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</si>
  <si>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</si>
  <si>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</si>
  <si>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</si>
  <si>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</si>
  <si>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</si>
  <si>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</si>
  <si>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</si>
  <si>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</si>
  <si>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</si>
  <si>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</si>
  <si>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</si>
  <si>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</si>
  <si>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</si>
  <si>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</si>
  <si>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</si>
  <si>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</si>
  <si>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</si>
  <si>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</si>
  <si>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</si>
  <si>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</si>
  <si>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</si>
  <si>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</si>
  <si>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</si>
  <si>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</si>
  <si>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</si>
  <si>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</si>
  <si>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</si>
  <si>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</si>
  <si>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</si>
  <si>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</si>
  <si>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</si>
  <si>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</si>
  <si>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</si>
  <si>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</si>
  <si>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</si>
  <si>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</si>
  <si>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</si>
  <si>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</si>
  <si>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</si>
  <si>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</si>
  <si>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</si>
  <si>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</si>
  <si>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</si>
  <si>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</si>
  <si>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</si>
  <si>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</si>
  <si>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</si>
  <si>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</si>
  <si>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</si>
  <si>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</si>
  <si>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</si>
  <si>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</si>
  <si>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</si>
  <si>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</si>
  <si>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</si>
  <si>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</si>
  <si>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</si>
  <si>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</si>
  <si>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</si>
  <si>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</si>
  <si>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</si>
  <si>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</si>
  <si>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</si>
  <si>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</si>
  <si>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</si>
  <si>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</si>
  <si>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</si>
  <si>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</si>
  <si>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</si>
  <si>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</si>
  <si>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</si>
  <si>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</si>
  <si>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</si>
  <si>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</si>
  <si>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</si>
  <si>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</si>
  <si>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</si>
  <si>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</si>
  <si>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</si>
  <si>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</si>
  <si>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</si>
  <si>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</si>
  <si>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</si>
  <si>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</si>
  <si>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</si>
  <si>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</si>
  <si>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</si>
  <si>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</si>
  <si>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</si>
  <si>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</si>
  <si>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</si>
  <si>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</si>
  <si>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</si>
  <si>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</si>
  <si>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</si>
  <si>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</si>
  <si>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</si>
  <si>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</si>
  <si>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</si>
  <si>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</si>
  <si>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</si>
  <si>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</si>
  <si>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</si>
  <si>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</si>
  <si>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</si>
  <si>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</si>
  <si>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</si>
  <si>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</si>
  <si>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</si>
  <si>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</si>
  <si>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</si>
  <si>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</si>
  <si>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</si>
  <si>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</si>
  <si>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</si>
  <si>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</si>
  <si>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</si>
  <si>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</si>
  <si>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</si>
  <si>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</si>
  <si>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</si>
  <si>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</si>
  <si>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</si>
  <si>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</si>
  <si>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</si>
  <si>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</si>
  <si>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</si>
  <si>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</si>
  <si>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</si>
  <si>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</si>
  <si>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</si>
  <si>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</si>
  <si>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</si>
  <si>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</si>
  <si>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</si>
  <si>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</si>
  <si>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</si>
  <si>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</si>
  <si>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</si>
  <si>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</si>
  <si>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</si>
  <si>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</si>
  <si>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</si>
  <si>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</si>
  <si>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</si>
  <si>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</si>
  <si>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</si>
  <si>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</si>
  <si>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</si>
  <si>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</si>
  <si>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</si>
  <si>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</si>
  <si>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</si>
  <si>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</si>
  <si>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</si>
  <si>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</si>
  <si>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</si>
  <si>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</si>
  <si>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</si>
  <si>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</si>
  <si>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</si>
  <si>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</si>
  <si>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</si>
  <si>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</si>
  <si>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</si>
  <si>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</si>
  <si>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</si>
  <si>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</si>
  <si>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</si>
  <si>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</si>
  <si>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</si>
  <si>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</si>
  <si>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</si>
  <si>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</si>
  <si>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</si>
  <si>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</si>
  <si>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</si>
  <si>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</si>
  <si>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</si>
  <si>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</si>
  <si>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</si>
  <si>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</si>
  <si>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</si>
  <si>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</si>
  <si>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</si>
  <si>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</si>
  <si>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</si>
  <si>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</si>
  <si>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</si>
  <si>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</si>
  <si>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</si>
  <si>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</si>
  <si>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</si>
  <si>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</si>
  <si>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</si>
  <si>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</si>
  <si>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</si>
  <si>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</si>
  <si>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</si>
  <si>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</si>
  <si>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</si>
  <si>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</si>
  <si>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</si>
  <si>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</si>
  <si>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</si>
  <si>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</si>
  <si>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</si>
  <si>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</si>
  <si>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</si>
  <si>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</si>
  <si>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</si>
  <si>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</si>
  <si>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</si>
  <si>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</si>
  <si>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</si>
  <si>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</si>
  <si>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</si>
  <si>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</si>
  <si>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</si>
  <si>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</si>
  <si>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</si>
  <si>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</si>
  <si>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</si>
  <si>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</si>
  <si>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</si>
  <si>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</si>
  <si>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</si>
  <si>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</si>
  <si>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</si>
  <si>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</si>
  <si>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</si>
  <si>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</si>
  <si>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</si>
  <si>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</si>
  <si>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</si>
  <si>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</si>
  <si>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</si>
  <si>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</si>
  <si>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</si>
  <si>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</si>
  <si>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</si>
  <si>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</si>
  <si>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</si>
  <si>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</si>
  <si>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</si>
  <si>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</si>
  <si>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</si>
  <si>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</si>
  <si>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</si>
  <si>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</si>
  <si>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</si>
  <si>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</si>
  <si>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</si>
  <si>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</si>
  <si>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</si>
  <si>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</si>
  <si>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</si>
  <si>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</si>
  <si>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</si>
  <si>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</si>
  <si>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</si>
  <si>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</si>
  <si>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</si>
  <si>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</si>
  <si>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</si>
  <si>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</si>
  <si>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</si>
  <si>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</si>
  <si>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</si>
  <si>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</si>
  <si>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</si>
  <si>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</si>
  <si>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</si>
  <si>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</si>
  <si>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</si>
  <si>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</si>
  <si>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</si>
  <si>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</si>
  <si>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</si>
  <si>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</si>
  <si>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</si>
  <si>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</si>
  <si>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</si>
  <si>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</si>
  <si>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</si>
  <si>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</si>
  <si>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</si>
  <si>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</si>
  <si>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</si>
  <si>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</si>
  <si>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</si>
  <si>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</si>
  <si>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</si>
  <si>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</si>
  <si>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</si>
  <si>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</si>
  <si>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</si>
  <si>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</si>
  <si>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</si>
  <si>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</si>
  <si>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</si>
  <si>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</si>
  <si>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</si>
  <si>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</si>
  <si>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</si>
  <si>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</si>
  <si>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</si>
  <si>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</si>
  <si>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</si>
  <si>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</si>
  <si>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</si>
  <si>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</si>
  <si>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</si>
  <si>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</si>
  <si>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</si>
  <si>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</si>
  <si>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</si>
  <si>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</si>
  <si>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</si>
  <si>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</si>
  <si>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</si>
  <si>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</si>
  <si>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</si>
  <si>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</si>
  <si>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</si>
  <si>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</si>
  <si>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</si>
  <si>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</si>
  <si>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</si>
  <si>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</si>
  <si>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</si>
  <si>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</si>
  <si>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</si>
  <si>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</si>
  <si>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</si>
  <si>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</si>
  <si>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</si>
  <si>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</si>
  <si>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</si>
  <si>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</si>
  <si>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</si>
  <si>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</si>
  <si>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</si>
  <si>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</si>
  <si>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</si>
  <si>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</si>
  <si>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</si>
  <si>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</si>
  <si>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</si>
  <si>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</si>
  <si>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</si>
  <si>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</si>
  <si>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</si>
  <si>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</si>
  <si>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</si>
  <si>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</si>
  <si>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</si>
  <si>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</si>
  <si>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</si>
  <si>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</si>
  <si>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</si>
  <si>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</si>
  <si>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</si>
  <si>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</si>
  <si>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</si>
  <si>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</si>
  <si>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</si>
  <si>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</si>
  <si>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</si>
  <si>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</si>
  <si>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</si>
  <si>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</si>
  <si>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</si>
  <si>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</si>
  <si>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</si>
  <si>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</si>
  <si>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</si>
  <si>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</si>
  <si>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</si>
  <si>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</si>
  <si>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</si>
  <si>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</si>
  <si>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</si>
  <si>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</si>
  <si>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</si>
  <si>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</si>
  <si>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</si>
  <si>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</si>
  <si>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</si>
  <si>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</si>
  <si>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</si>
  <si>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</si>
  <si>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</si>
  <si>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</si>
  <si>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</si>
  <si>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</si>
  <si>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</si>
  <si>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</si>
  <si>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</si>
  <si>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</si>
  <si>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</si>
  <si>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</si>
  <si>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</si>
  <si>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</si>
  <si>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</si>
  <si>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</si>
  <si>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</si>
  <si>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</si>
  <si>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</si>
  <si>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</si>
  <si>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</si>
  <si>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</si>
  <si>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</si>
  <si>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</si>
  <si>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</si>
  <si>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</si>
  <si>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</si>
  <si>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</si>
  <si>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</si>
  <si>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</si>
  <si>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</si>
  <si>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</si>
  <si>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</si>
  <si>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</si>
  <si>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</si>
  <si>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</si>
  <si>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</si>
  <si>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</si>
  <si>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</si>
  <si>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</si>
  <si>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</si>
  <si>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</si>
  <si>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</si>
  <si>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</si>
  <si>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</si>
  <si>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</si>
  <si>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</si>
  <si>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</si>
  <si>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</si>
  <si>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</si>
  <si>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</si>
  <si>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</si>
  <si>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</si>
  <si>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</si>
  <si>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</si>
  <si>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</si>
  <si>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</si>
  <si>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</si>
  <si>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</si>
  <si>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</si>
  <si>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</si>
  <si>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</si>
  <si>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</si>
  <si>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</si>
  <si>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</si>
  <si>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</si>
  <si>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</si>
  <si>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</si>
  <si>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</si>
  <si>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</si>
  <si>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</si>
  <si>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</si>
  <si>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</si>
  <si>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</si>
  <si>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</si>
  <si>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</si>
  <si>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</si>
  <si>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</si>
  <si>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</si>
  <si>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</si>
  <si>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</si>
  <si>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</si>
  <si>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</si>
  <si>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</si>
  <si>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</si>
  <si>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</si>
  <si>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</si>
  <si>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</si>
  <si>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</si>
  <si>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</si>
  <si>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</si>
  <si>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</si>
  <si>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</si>
  <si>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</si>
  <si>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</si>
  <si>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</si>
  <si>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</si>
  <si>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</si>
  <si>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</si>
  <si>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</si>
  <si>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</si>
  <si>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</si>
  <si>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</si>
  <si>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</si>
  <si>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</si>
  <si>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</si>
  <si>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</si>
  <si>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</si>
  <si>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</si>
  <si>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</si>
  <si>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</si>
  <si>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</si>
  <si>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</si>
  <si>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</si>
  <si>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</si>
  <si>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</si>
  <si>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</si>
  <si>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</si>
  <si>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</si>
  <si>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</si>
  <si>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</si>
  <si>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</si>
  <si>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</si>
  <si>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</si>
  <si>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</si>
  <si>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</si>
  <si>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</si>
  <si>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</si>
  <si>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</si>
  <si>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</si>
  <si>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</si>
  <si>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</si>
  <si>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</si>
  <si>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</si>
  <si>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</si>
  <si>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</si>
  <si>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</si>
  <si>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</si>
  <si>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</si>
  <si>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</si>
  <si>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</si>
  <si>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</si>
  <si>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</si>
  <si>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</si>
  <si>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</si>
  <si>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</si>
  <si>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</si>
  <si>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</si>
  <si>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</si>
  <si>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</si>
  <si>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</si>
  <si>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</si>
  <si>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</si>
  <si>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</si>
  <si>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</si>
  <si>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</si>
  <si>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</si>
  <si>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</si>
  <si>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</si>
  <si>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</si>
  <si>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</si>
  <si>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</si>
  <si>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</si>
  <si>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</si>
  <si>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</si>
  <si>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</si>
  <si>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</si>
  <si>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</si>
  <si>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</si>
  <si>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</si>
  <si>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</si>
  <si>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</si>
  <si>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</si>
  <si>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</si>
  <si>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</si>
  <si>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</si>
  <si>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</si>
  <si>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</si>
  <si>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</si>
  <si>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</si>
  <si>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</si>
  <si>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</si>
  <si>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</si>
  <si>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</si>
  <si>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</si>
  <si>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</si>
  <si>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</si>
  <si>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</si>
  <si>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</si>
  <si>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</si>
  <si>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</si>
  <si>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</si>
  <si>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</si>
  <si>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</si>
  <si>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</si>
  <si>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</si>
  <si>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</si>
  <si>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</si>
  <si>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</si>
  <si>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</si>
  <si>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</si>
  <si>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</si>
  <si>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</si>
  <si>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</si>
  <si>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</si>
  <si>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</si>
  <si>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</si>
  <si>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</si>
  <si>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</si>
  <si>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</si>
  <si>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</si>
  <si>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</si>
  <si>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</si>
  <si>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</si>
  <si>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</si>
  <si>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</si>
  <si>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</si>
  <si>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</si>
  <si>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</si>
  <si>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</si>
  <si>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</si>
  <si>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</si>
  <si>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</si>
  <si>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</si>
  <si>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</si>
  <si>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</si>
  <si>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</si>
  <si>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</si>
  <si>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</si>
  <si>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</si>
  <si>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</si>
  <si>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</si>
  <si>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</si>
  <si>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</si>
  <si>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</si>
  <si>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</si>
  <si>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</si>
  <si>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</si>
  <si>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</si>
  <si>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</si>
  <si>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</si>
  <si>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</si>
  <si>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</si>
  <si>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</si>
  <si>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</si>
  <si>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</si>
  <si>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</si>
  <si>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</si>
  <si>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</si>
  <si>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</si>
  <si>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</si>
  <si>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</si>
  <si>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</si>
  <si>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</si>
  <si>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</si>
  <si>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</si>
  <si>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</si>
  <si>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</si>
  <si>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</si>
  <si>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</si>
  <si>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</si>
  <si>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</si>
  <si>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</si>
  <si>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</si>
  <si>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</si>
  <si>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</si>
  <si>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</si>
  <si>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</si>
  <si>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</si>
  <si>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</si>
  <si>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</si>
  <si>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</si>
  <si>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</si>
  <si>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</si>
  <si>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</si>
  <si>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</si>
  <si>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</si>
  <si>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</si>
  <si>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</si>
  <si>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</si>
  <si>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</si>
  <si>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</si>
  <si>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</si>
  <si>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</si>
  <si>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</si>
  <si>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</si>
  <si>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</si>
  <si>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</si>
  <si>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</si>
  <si>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</si>
  <si>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</si>
  <si>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</si>
  <si>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</si>
  <si>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</si>
  <si>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</si>
  <si>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</si>
  <si>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</si>
  <si>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</si>
  <si>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</si>
  <si>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</si>
  <si>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</si>
  <si>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</si>
  <si>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</si>
  <si>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</si>
  <si>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</si>
  <si>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</si>
  <si>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</si>
  <si>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</si>
  <si>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</si>
  <si>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</si>
  <si>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</si>
  <si>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</si>
  <si>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</si>
  <si>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</si>
  <si>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</si>
  <si>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</si>
  <si>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</si>
  <si>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</si>
  <si>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</si>
  <si>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</si>
  <si>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</si>
  <si>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</si>
  <si>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</si>
  <si>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</si>
  <si>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</si>
  <si>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</si>
  <si>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</si>
  <si>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</si>
  <si>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</si>
  <si>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</si>
  <si>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</si>
  <si>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</si>
  <si>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</si>
  <si>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</si>
  <si>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</si>
  <si>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</si>
  <si>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</si>
  <si>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</si>
  <si>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</si>
  <si>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</si>
  <si>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</si>
  <si>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</si>
  <si>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</si>
  <si>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</si>
  <si>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</si>
  <si>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</si>
  <si>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</si>
  <si>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</si>
  <si>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</si>
  <si>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</si>
  <si>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</si>
  <si>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</si>
  <si>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</si>
  <si>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</si>
  <si>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</si>
  <si>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</si>
  <si>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</si>
  <si>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</si>
  <si>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</si>
  <si>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</si>
  <si>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</si>
  <si>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</si>
  <si>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</si>
  <si>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</si>
  <si>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</si>
  <si>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</si>
  <si>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</si>
  <si>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</si>
  <si>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</si>
  <si>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</si>
  <si>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</si>
  <si>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</si>
  <si>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</si>
  <si>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</si>
  <si>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</si>
  <si>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</si>
  <si>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</si>
  <si>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</si>
  <si>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</si>
  <si>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</si>
  <si>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</si>
  <si>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</si>
  <si>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</si>
  <si>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</si>
  <si>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</si>
  <si>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</si>
  <si>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</si>
  <si>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</si>
  <si>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</si>
  <si>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</si>
  <si>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</si>
  <si>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</si>
  <si>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</si>
  <si>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</si>
  <si>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</si>
  <si>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</si>
  <si>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</si>
  <si>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</si>
  <si>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</si>
  <si>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</si>
  <si>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</si>
  <si>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</si>
  <si>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</si>
  <si>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</si>
  <si>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</si>
  <si>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</si>
  <si>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</si>
  <si>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</si>
  <si>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</si>
  <si>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</si>
  <si>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</si>
  <si>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</si>
  <si>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</si>
  <si>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</si>
  <si>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</si>
  <si>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</si>
  <si>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</si>
  <si>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</si>
  <si>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</si>
  <si>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</si>
  <si>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</si>
  <si>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</si>
  <si>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</si>
  <si>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</si>
  <si>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</si>
  <si>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</si>
  <si>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</si>
  <si>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</si>
  <si>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</si>
  <si>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</si>
  <si>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</si>
  <si>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</si>
  <si>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</si>
  <si>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</si>
  <si>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</si>
  <si>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</si>
  <si>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</si>
  <si>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</si>
  <si>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</si>
  <si>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</si>
  <si>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</si>
  <si>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</si>
  <si>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</si>
  <si>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</si>
  <si>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</si>
  <si>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</si>
  <si>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</si>
  <si>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</si>
  <si>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</si>
  <si>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</si>
  <si>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</si>
  <si>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</si>
  <si>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</si>
  <si>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</si>
  <si>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</si>
  <si>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</si>
  <si>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</si>
  <si>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</si>
  <si>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</si>
  <si>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</si>
  <si>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</si>
  <si>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</si>
  <si>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</si>
  <si>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</si>
  <si>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</si>
  <si>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</si>
  <si>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</si>
  <si>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</si>
  <si>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</si>
  <si>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</si>
  <si>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</si>
  <si>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</si>
  <si>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</si>
  <si>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</si>
  <si>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</si>
  <si>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</si>
  <si>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</si>
  <si>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</si>
  <si>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</si>
  <si>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</si>
  <si>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</si>
  <si>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</si>
  <si>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</si>
  <si>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</si>
  <si>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</si>
  <si>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</si>
  <si>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</si>
  <si>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</si>
  <si>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</si>
  <si>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</si>
  <si>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</si>
  <si>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</si>
  <si>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</si>
  <si>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</si>
  <si>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</si>
  <si>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</si>
  <si>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</si>
  <si>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</si>
  <si>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</si>
  <si>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</si>
  <si>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</si>
  <si>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</si>
  <si>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</si>
  <si>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</si>
  <si>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</si>
  <si>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</si>
  <si>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</si>
  <si>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</si>
  <si>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</si>
  <si>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</si>
  <si>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</si>
  <si>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</si>
  <si>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</si>
  <si>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</si>
  <si>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</si>
  <si>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</si>
  <si>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</si>
  <si>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</si>
  <si>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</si>
  <si>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</si>
  <si>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</si>
  <si>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</si>
  <si>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</si>
  <si>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</si>
  <si>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</si>
  <si>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</si>
  <si>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</si>
  <si>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</si>
  <si>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</si>
  <si>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</si>
  <si>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</si>
  <si>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</si>
  <si>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</si>
  <si>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</si>
  <si>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</si>
  <si>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</si>
  <si>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</si>
  <si>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</si>
  <si>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</si>
  <si>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</si>
  <si>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</si>
  <si>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</si>
  <si>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</si>
  <si>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</si>
  <si>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</si>
  <si>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</si>
  <si>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</si>
  <si>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</si>
  <si>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</si>
  <si>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</si>
  <si>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</si>
  <si>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</si>
  <si>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</si>
  <si>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</si>
  <si>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</si>
  <si>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</si>
  <si>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</si>
  <si>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</si>
  <si>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</si>
  <si>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</si>
  <si>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</si>
  <si>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</si>
  <si>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</si>
  <si>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</si>
  <si>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</si>
  <si>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</si>
  <si>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</si>
  <si>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</si>
  <si>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</si>
  <si>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</si>
  <si>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</si>
  <si>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</si>
  <si>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</si>
  <si>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</si>
  <si>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</si>
  <si>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</si>
  <si>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</si>
  <si>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</si>
  <si>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</si>
  <si>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</si>
  <si>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</si>
  <si>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</si>
  <si>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</si>
  <si>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</si>
  <si>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</si>
  <si>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</si>
  <si>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</si>
  <si>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</si>
  <si>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</si>
  <si>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</si>
  <si>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</si>
  <si>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</si>
  <si>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</si>
  <si>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</si>
  <si>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</si>
  <si>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</si>
  <si>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</si>
  <si>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</si>
  <si>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</si>
  <si>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</si>
  <si>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</si>
  <si>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</si>
  <si>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</si>
  <si>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</si>
  <si>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</si>
  <si>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</si>
  <si>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</si>
  <si>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</si>
  <si>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</si>
  <si>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</si>
  <si>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</si>
  <si>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</si>
  <si>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</si>
  <si>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</si>
  <si>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</si>
  <si>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</si>
  <si>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</si>
  <si>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</si>
  <si>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</si>
  <si>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</si>
  <si>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</si>
  <si>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</si>
  <si>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</si>
  <si>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</si>
  <si>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</si>
  <si>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</si>
  <si>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</si>
  <si>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</si>
  <si>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</si>
  <si>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</si>
  <si>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</si>
  <si>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</si>
  <si>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</si>
  <si>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</si>
  <si>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</si>
  <si>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</si>
  <si>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</si>
  <si>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</si>
  <si>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</si>
  <si>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</si>
  <si>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</si>
  <si>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</si>
  <si>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</si>
  <si>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</si>
  <si>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</si>
  <si>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</si>
  <si>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</si>
  <si>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</si>
  <si>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</si>
  <si>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</si>
  <si>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</si>
  <si>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</si>
  <si>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</si>
  <si>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</si>
  <si>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</si>
  <si>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</si>
  <si>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</si>
  <si>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</si>
  <si>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</si>
  <si>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</si>
  <si>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</si>
  <si>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</si>
  <si>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</si>
  <si>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</si>
  <si>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</si>
  <si>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</si>
  <si>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</si>
  <si>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</si>
  <si>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</si>
  <si>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</si>
  <si>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</si>
  <si>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</si>
  <si>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</si>
  <si>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</si>
  <si>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</si>
  <si>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</si>
  <si>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</si>
  <si>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</si>
  <si>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</si>
  <si>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</si>
  <si>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</si>
  <si>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</si>
  <si>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</si>
  <si>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</si>
  <si>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</si>
  <si>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</si>
  <si>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</si>
  <si>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</si>
  <si>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</si>
  <si>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</si>
  <si>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</si>
  <si>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</si>
  <si>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</si>
  <si>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</si>
  <si>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</si>
  <si>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</si>
  <si>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</si>
  <si>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</si>
  <si>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</si>
  <si>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</si>
  <si>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</si>
  <si>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</si>
  <si>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</si>
  <si>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</si>
  <si>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</si>
  <si>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</si>
  <si>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</si>
  <si>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</si>
  <si>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</si>
  <si>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</si>
  <si>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</si>
  <si>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</si>
  <si>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</si>
  <si>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</si>
  <si>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</si>
  <si>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</si>
  <si>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</si>
  <si>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</si>
  <si>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</si>
  <si>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</si>
  <si>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</si>
  <si>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</si>
  <si>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</si>
  <si>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</si>
  <si>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</si>
  <si>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</si>
  <si>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</si>
  <si>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</si>
  <si>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</si>
  <si>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</si>
  <si>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</si>
  <si>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</si>
  <si>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</si>
  <si>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</si>
  <si>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</si>
  <si>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</si>
  <si>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</si>
  <si>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</si>
  <si>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</si>
  <si>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</si>
  <si>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</si>
  <si>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</si>
  <si>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</si>
  <si>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</si>
  <si>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</si>
  <si>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</si>
  <si>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</si>
  <si>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</si>
  <si>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</si>
  <si>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</si>
  <si>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</si>
  <si>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</si>
  <si>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</si>
  <si>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</si>
  <si>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</si>
  <si>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</si>
  <si>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</si>
  <si>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</si>
  <si>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</si>
  <si>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</si>
  <si>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</si>
  <si>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</si>
  <si>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</si>
  <si>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</si>
  <si>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</si>
  <si>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</si>
  <si>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</si>
  <si>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</si>
  <si>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</si>
  <si>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</si>
  <si>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</si>
  <si>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</si>
  <si>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</si>
  <si>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</si>
  <si>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</si>
  <si>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</si>
  <si>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</si>
  <si>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</si>
  <si>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</si>
  <si>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</si>
  <si>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</si>
  <si>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</si>
  <si>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</si>
  <si>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</si>
  <si>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</si>
  <si>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</si>
  <si>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</si>
  <si>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</si>
  <si>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</si>
  <si>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</si>
  <si>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</si>
  <si>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</si>
  <si>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</si>
  <si>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</si>
  <si>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</si>
  <si>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</si>
  <si>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</si>
  <si>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</si>
  <si>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</si>
  <si>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</si>
  <si>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</si>
  <si>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</si>
  <si>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</si>
  <si>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</si>
  <si>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</si>
  <si>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</si>
  <si>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</si>
  <si>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</si>
  <si>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</si>
  <si>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</si>
  <si>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</si>
  <si>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</si>
  <si>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</si>
  <si>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</si>
  <si>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</si>
  <si>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</si>
  <si>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</si>
  <si>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</si>
  <si>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</si>
  <si>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</si>
  <si>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</si>
  <si>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</si>
  <si>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</si>
  <si>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</si>
  <si>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</si>
  <si>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</si>
  <si>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</si>
  <si>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</si>
  <si>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</si>
  <si>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</si>
  <si>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</si>
  <si>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</si>
  <si>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</si>
  <si>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</si>
  <si>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</si>
  <si>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</si>
  <si>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</si>
  <si>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</si>
  <si>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</si>
  <si>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</si>
  <si>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</si>
  <si>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</si>
  <si>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</si>
  <si>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</si>
  <si>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</si>
  <si>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</si>
  <si>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</si>
  <si>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</si>
  <si>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</si>
  <si>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</si>
  <si>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</si>
  <si>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</si>
  <si>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</si>
  <si>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</si>
  <si>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</si>
  <si>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</si>
  <si>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</si>
  <si>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</si>
  <si>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</si>
  <si>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</si>
  <si>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</si>
  <si>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</si>
  <si>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</si>
  <si>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</si>
  <si>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</si>
  <si>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</si>
  <si>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</si>
  <si>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</si>
  <si>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</si>
  <si>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</si>
  <si>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</si>
  <si>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</si>
  <si>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</si>
  <si>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</si>
  <si>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</si>
  <si>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</si>
  <si>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</si>
  <si>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</si>
  <si>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</si>
  <si>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</si>
  <si>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</si>
  <si>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</si>
  <si>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</si>
  <si>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</si>
  <si>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</si>
  <si>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</si>
  <si>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</si>
  <si>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</si>
  <si>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</si>
  <si>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</si>
  <si>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</si>
  <si>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</si>
  <si>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</si>
  <si>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</si>
  <si>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</si>
  <si>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</si>
  <si>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</si>
  <si>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</si>
  <si>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</si>
  <si>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</si>
  <si>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</si>
  <si>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</si>
  <si>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</si>
  <si>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</si>
  <si>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</si>
  <si>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</si>
  <si>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</si>
  <si>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</si>
  <si>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</si>
  <si>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</si>
  <si>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</si>
  <si>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</si>
  <si>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</si>
  <si>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</si>
  <si>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</si>
  <si>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</si>
  <si>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</si>
  <si>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</si>
  <si>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</si>
  <si>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</si>
  <si>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</si>
  <si>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</si>
  <si>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</si>
  <si>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</si>
  <si>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</si>
  <si>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</si>
  <si>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</si>
  <si>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</si>
  <si>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</si>
  <si>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</si>
  <si>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</si>
  <si>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</si>
  <si>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</si>
  <si>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</si>
  <si>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</si>
  <si>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</si>
  <si>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</si>
  <si>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</si>
  <si>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</si>
  <si>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</si>
  <si>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</si>
  <si>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</si>
  <si>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</si>
  <si>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</si>
  <si>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</si>
  <si>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</si>
  <si>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</si>
  <si>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</si>
  <si>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</si>
  <si>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</si>
  <si>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</si>
  <si>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</si>
  <si>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</si>
  <si>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</si>
  <si>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</si>
  <si>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</si>
  <si>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</si>
  <si>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</si>
  <si>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</si>
  <si>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</si>
  <si>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</si>
  <si>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</si>
  <si>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</si>
  <si>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</si>
  <si>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</si>
  <si>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</si>
  <si>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</si>
  <si>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</si>
  <si>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</si>
  <si>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</si>
  <si>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</si>
  <si>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</si>
  <si>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</si>
  <si>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</si>
  <si>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</si>
  <si>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</si>
  <si>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</si>
  <si>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</si>
  <si>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</si>
  <si>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</si>
  <si>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</si>
  <si>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</si>
  <si>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</si>
  <si>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</si>
  <si>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</si>
  <si>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</si>
  <si>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</si>
  <si>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</si>
  <si>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</si>
  <si>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</si>
  <si>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</si>
  <si>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</si>
  <si>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</si>
  <si>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</si>
  <si>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</si>
  <si>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</si>
  <si>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</si>
  <si>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</si>
  <si>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</si>
  <si>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</si>
  <si>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</si>
  <si>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</si>
  <si>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</si>
  <si>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</si>
  <si>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</si>
  <si>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</si>
  <si>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</si>
  <si>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</si>
  <si>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</si>
  <si>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</si>
  <si>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</si>
  <si>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</si>
  <si>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</si>
  <si>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</si>
  <si>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</si>
  <si>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</si>
  <si>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</si>
  <si>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</si>
  <si>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</si>
  <si>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</si>
  <si>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</si>
  <si>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</si>
  <si>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</si>
  <si>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</si>
  <si>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</si>
  <si>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</si>
  <si>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</si>
  <si>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</si>
  <si>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</si>
  <si>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</si>
  <si>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</si>
  <si>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</si>
  <si>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</si>
  <si>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</si>
  <si>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</si>
  <si>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</si>
  <si>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</si>
  <si>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</si>
  <si>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</si>
  <si>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</si>
  <si>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</si>
  <si>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</si>
  <si>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</si>
  <si>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</si>
  <si>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</si>
  <si>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</si>
  <si>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</si>
  <si>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</si>
  <si>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</si>
  <si>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</si>
  <si>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</si>
  <si>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</si>
  <si>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</si>
  <si>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</si>
  <si>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</si>
  <si>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</si>
  <si>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</si>
  <si>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</si>
  <si>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</si>
  <si>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</si>
  <si>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</si>
  <si>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</si>
  <si>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</si>
  <si>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</si>
  <si>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</si>
  <si>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</si>
  <si>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</si>
  <si>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</si>
  <si>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</si>
  <si>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</si>
  <si>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</si>
  <si>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</si>
  <si>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</si>
  <si>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</si>
  <si>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</si>
  <si>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</si>
  <si>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</si>
  <si>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</si>
  <si>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</si>
  <si>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</si>
  <si>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</si>
  <si>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</si>
  <si>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</si>
  <si>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</si>
  <si>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</si>
  <si>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</si>
  <si>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</si>
  <si>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</si>
  <si>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</si>
  <si>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</si>
  <si>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</si>
  <si>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</si>
  <si>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</si>
  <si>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</si>
  <si>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</si>
  <si>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</si>
  <si>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</si>
  <si>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</si>
  <si>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</si>
  <si>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</si>
  <si>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</si>
  <si>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</si>
  <si>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</si>
  <si>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</si>
  <si>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</si>
  <si>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</si>
  <si>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</si>
  <si>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</si>
  <si>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</si>
  <si>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</si>
  <si>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</si>
  <si>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</si>
  <si>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</si>
  <si>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</si>
  <si>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</si>
  <si>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</si>
  <si>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</si>
  <si>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</si>
  <si>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</si>
  <si>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</si>
  <si>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</si>
  <si>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</si>
  <si>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</si>
  <si>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</si>
  <si>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</si>
  <si>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</si>
  <si>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</si>
  <si>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</si>
  <si>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</si>
  <si>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</si>
  <si>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</si>
  <si>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</si>
  <si>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</si>
  <si>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</si>
  <si>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</si>
  <si>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</si>
  <si>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</si>
  <si>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</si>
  <si>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</si>
  <si>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</si>
  <si>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</si>
  <si>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</si>
  <si>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</si>
  <si>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</si>
  <si>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</si>
  <si>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</si>
  <si>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</si>
  <si>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</si>
  <si>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</si>
  <si>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</si>
  <si>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</si>
  <si>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</si>
  <si>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</si>
  <si>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</si>
  <si>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</si>
  <si>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</si>
  <si>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</si>
  <si>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</si>
  <si>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</si>
  <si>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</si>
  <si>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</si>
  <si>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</si>
  <si>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</si>
  <si>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</si>
  <si>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</si>
  <si>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</si>
  <si>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</si>
  <si>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</si>
  <si>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</si>
  <si>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</si>
  <si>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</si>
  <si>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</si>
  <si>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</si>
  <si>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</si>
  <si>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</si>
  <si>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</si>
  <si>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</si>
  <si>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</si>
  <si>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</si>
  <si>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</si>
  <si>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</si>
  <si>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</si>
  <si>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</si>
  <si>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</si>
  <si>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</si>
  <si>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</si>
  <si>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</si>
  <si>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</si>
  <si>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</si>
  <si>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</si>
  <si>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</si>
  <si>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</si>
  <si>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</si>
  <si>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</si>
  <si>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</si>
  <si>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</si>
  <si>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</si>
  <si>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</si>
  <si>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</si>
  <si>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</si>
  <si>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</si>
  <si>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</si>
  <si>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</si>
  <si>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</si>
  <si>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</si>
  <si>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</si>
  <si>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</si>
  <si>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</si>
  <si>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</si>
  <si>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</si>
  <si>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</si>
  <si>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</si>
  <si>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</si>
  <si>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</si>
  <si>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</si>
  <si>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</si>
  <si>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</si>
  <si>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</si>
  <si>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</si>
  <si>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</si>
  <si>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</si>
  <si>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</si>
  <si>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</si>
  <si>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</si>
  <si>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</si>
  <si>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</si>
  <si>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</si>
  <si>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</si>
  <si>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</si>
  <si>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</si>
  <si>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</si>
  <si>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</si>
  <si>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</si>
  <si>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</si>
  <si>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</si>
  <si>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</si>
  <si>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</si>
  <si>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</si>
  <si>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</si>
  <si>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</si>
  <si>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</si>
  <si>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</si>
  <si>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</si>
  <si>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</si>
  <si>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</si>
  <si>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</si>
  <si>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</si>
  <si>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</si>
  <si>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</si>
  <si>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</si>
  <si>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</si>
  <si>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</si>
  <si>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</si>
  <si>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</si>
  <si>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</si>
  <si>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</si>
  <si>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</si>
  <si>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</si>
  <si>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</si>
  <si>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</si>
  <si>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</si>
  <si>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</si>
  <si>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</si>
  <si>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</si>
  <si>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</si>
  <si>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</si>
  <si>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</si>
  <si>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</si>
  <si>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</si>
  <si>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</si>
  <si>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</si>
  <si>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</si>
  <si>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</si>
  <si>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</si>
  <si>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</si>
  <si>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</si>
  <si>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</si>
  <si>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</si>
  <si>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</si>
  <si>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</si>
  <si>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</si>
  <si>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</si>
  <si>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</si>
  <si>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</si>
  <si>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</si>
  <si>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</si>
  <si>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</si>
  <si>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</si>
  <si>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</si>
  <si>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</si>
  <si>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</si>
  <si>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</si>
  <si>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</si>
  <si>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</si>
  <si>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</si>
  <si>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</si>
  <si>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</si>
  <si>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</si>
  <si>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</si>
  <si>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</si>
  <si>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</si>
  <si>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</si>
  <si>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</si>
  <si>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</si>
  <si>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</si>
  <si>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</si>
  <si>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</si>
  <si>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</si>
  <si>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</si>
  <si>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</si>
  <si>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</si>
  <si>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</si>
  <si>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</si>
  <si>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</si>
  <si>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</si>
  <si>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</si>
  <si>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</si>
  <si>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</si>
  <si>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</si>
  <si>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</si>
  <si>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</si>
  <si>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</si>
  <si>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</si>
  <si>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</si>
  <si>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</si>
  <si>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</si>
  <si>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</si>
  <si>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</si>
  <si>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</si>
  <si>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</si>
  <si>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</si>
  <si>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</si>
  <si>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</si>
  <si>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</si>
  <si>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</si>
  <si>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</si>
  <si>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</si>
  <si>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</si>
  <si>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</si>
  <si>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</si>
  <si>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</si>
  <si>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</si>
  <si>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</si>
  <si>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</si>
  <si>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</si>
  <si>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</si>
  <si>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</si>
  <si>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</si>
  <si>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</si>
  <si>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</si>
  <si>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</si>
  <si>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</si>
  <si>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</si>
  <si>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</si>
  <si>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</si>
  <si>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</si>
  <si>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</si>
  <si>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</si>
  <si>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</si>
  <si>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</si>
  <si>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</si>
  <si>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</si>
  <si>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</si>
  <si>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</si>
  <si>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</si>
  <si>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</si>
  <si>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</si>
  <si>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</si>
  <si>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</si>
  <si>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</si>
  <si>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</si>
  <si>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</si>
  <si>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</si>
  <si>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</si>
  <si>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</si>
  <si>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</si>
  <si>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</si>
  <si>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</si>
  <si>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</si>
  <si>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</si>
  <si>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</si>
  <si>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</si>
  <si>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</si>
  <si>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</si>
  <si>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</si>
  <si>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</si>
  <si>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</si>
  <si>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</si>
  <si>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</si>
  <si>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</si>
  <si>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</si>
  <si>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</si>
  <si>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</si>
  <si>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</si>
  <si>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</si>
  <si>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</si>
  <si>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</si>
  <si>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</si>
  <si>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</si>
  <si>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</si>
  <si>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</si>
  <si>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</si>
  <si>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</si>
  <si>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</si>
  <si>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</si>
  <si>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</si>
  <si>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</si>
  <si>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</si>
  <si>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</si>
  <si>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</si>
  <si>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</si>
  <si>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</si>
  <si>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</si>
  <si>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</si>
  <si>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</si>
  <si>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</si>
  <si>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</si>
  <si>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</si>
  <si>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</si>
  <si>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</si>
  <si>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</si>
  <si>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</si>
  <si>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</si>
  <si>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</si>
  <si>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</si>
  <si>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</si>
  <si>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</si>
  <si>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</si>
  <si>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</si>
  <si>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</si>
  <si>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</si>
  <si>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</si>
  <si>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</si>
  <si>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</si>
  <si>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</si>
  <si>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</si>
  <si>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</si>
  <si>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</si>
  <si>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</si>
  <si>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</si>
  <si>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</si>
  <si>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</si>
  <si>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</si>
  <si>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</si>
  <si>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</si>
  <si>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</si>
  <si>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</si>
  <si>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</si>
  <si>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</si>
  <si>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</si>
  <si>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</si>
  <si>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</si>
  <si>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</si>
  <si>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</si>
  <si>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</si>
  <si>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</si>
  <si>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</si>
  <si>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</si>
  <si>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</si>
  <si>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</si>
  <si>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</si>
  <si>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</si>
  <si>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</si>
  <si>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</si>
  <si>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</si>
  <si>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</si>
  <si>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</si>
  <si>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</si>
  <si>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</si>
  <si>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</si>
  <si>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</si>
  <si>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</si>
  <si>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</si>
  <si>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</si>
  <si>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</si>
  <si>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</si>
  <si>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</si>
  <si>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</si>
  <si>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</si>
  <si>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</si>
  <si>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</si>
  <si>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</si>
  <si>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</si>
  <si>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</si>
  <si>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</si>
  <si>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</si>
  <si>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</si>
  <si>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</si>
  <si>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</si>
  <si>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</si>
  <si>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</si>
  <si>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</si>
  <si>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</si>
  <si>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</si>
  <si>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</si>
  <si>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</si>
  <si>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</si>
  <si>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</si>
  <si>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</si>
  <si>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</si>
  <si>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</si>
  <si>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</si>
  <si>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</si>
  <si>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</si>
  <si>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</si>
  <si>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</si>
  <si>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</si>
  <si>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</si>
  <si>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</si>
  <si>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</si>
  <si>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</si>
  <si>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</si>
  <si>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</si>
  <si>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</si>
  <si>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</si>
  <si>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</si>
  <si>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</si>
  <si>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</si>
  <si>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</si>
  <si>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</si>
  <si>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</si>
  <si>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</si>
  <si>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</si>
  <si>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</si>
  <si>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</si>
  <si>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</si>
  <si>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</si>
  <si>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</si>
  <si>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</si>
  <si>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</si>
  <si>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</si>
  <si>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</si>
  <si>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</si>
  <si>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</si>
  <si>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</si>
  <si>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</si>
  <si>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</si>
  <si>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</si>
  <si>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</si>
  <si>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</si>
  <si>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</si>
  <si>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</si>
  <si>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</si>
  <si>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</si>
  <si>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</si>
  <si>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</si>
  <si>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</si>
  <si>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</si>
  <si>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</si>
  <si>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</si>
  <si>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</si>
  <si>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</si>
  <si>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</si>
  <si>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</si>
  <si>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</si>
  <si>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</si>
  <si>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</si>
  <si>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</si>
  <si>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</si>
  <si>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</si>
  <si>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</si>
  <si>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</si>
  <si>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</si>
  <si>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</si>
  <si>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</si>
  <si>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</si>
  <si>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</si>
  <si>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</si>
  <si>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</si>
  <si>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</si>
  <si>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</si>
  <si>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</si>
  <si>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</si>
  <si>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</si>
  <si>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</si>
  <si>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</si>
  <si>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</si>
  <si>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</si>
  <si>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</si>
  <si>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</si>
  <si>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</si>
  <si>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</si>
  <si>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</si>
  <si>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</si>
  <si>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</si>
  <si>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</si>
  <si>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</si>
  <si>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</si>
  <si>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</si>
  <si>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</si>
  <si>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</si>
  <si>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</si>
  <si>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</si>
  <si>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</si>
  <si>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</si>
  <si>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</si>
  <si>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</si>
  <si>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</si>
  <si>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</si>
  <si>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</si>
  <si>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</si>
  <si>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</si>
  <si>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</si>
  <si>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</si>
  <si>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</si>
  <si>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</si>
  <si>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</si>
  <si>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</si>
  <si>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</si>
  <si>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</si>
  <si>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</si>
  <si>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</si>
  <si>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</si>
  <si>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</si>
  <si>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</si>
  <si>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</si>
  <si>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</si>
  <si>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</si>
  <si>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</si>
  <si>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</si>
  <si>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</si>
  <si>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</si>
  <si>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</si>
  <si>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</si>
  <si>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</si>
  <si>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</si>
  <si>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</si>
  <si>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</si>
  <si>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</si>
  <si>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</si>
  <si>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</si>
  <si>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</si>
  <si>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</si>
  <si>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</si>
  <si>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</si>
  <si>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</si>
  <si>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</si>
  <si>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</si>
  <si>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</si>
  <si>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</si>
  <si>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</si>
  <si>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</si>
  <si>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</si>
  <si>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</si>
  <si>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</si>
  <si>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</si>
  <si>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</si>
  <si>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</si>
  <si>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</si>
  <si>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</si>
  <si>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</si>
  <si>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</si>
  <si>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</si>
  <si>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</si>
  <si>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</si>
  <si>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</si>
  <si>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</si>
  <si>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</si>
  <si>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</si>
  <si>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</si>
  <si>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</si>
  <si>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</si>
  <si>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</si>
  <si>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</si>
  <si>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</si>
  <si>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</si>
  <si>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</si>
  <si>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</si>
  <si>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</si>
  <si>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</si>
  <si>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</si>
  <si>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</si>
  <si>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</si>
  <si>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</si>
  <si>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</si>
  <si>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</si>
  <si>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</si>
  <si>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</si>
  <si>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</si>
  <si>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</si>
  <si>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</si>
  <si>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</si>
  <si>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</si>
  <si>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</si>
  <si>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</si>
  <si>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</si>
  <si>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</si>
  <si>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</si>
  <si>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</si>
  <si>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</si>
  <si>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</si>
  <si>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</si>
  <si>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</si>
  <si>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</si>
  <si>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</si>
  <si>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</si>
  <si>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</si>
  <si>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</si>
  <si>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</si>
  <si>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</si>
  <si>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</si>
  <si>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</si>
  <si>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</si>
  <si>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</si>
  <si>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</si>
  <si>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</si>
  <si>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</si>
  <si>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</si>
  <si>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</si>
  <si>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</si>
  <si>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</si>
  <si>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</si>
  <si>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</si>
  <si>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</si>
  <si>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</si>
  <si>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</si>
  <si>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</si>
  <si>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</si>
  <si>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</si>
  <si>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</si>
  <si>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</si>
  <si>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</si>
  <si>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</si>
  <si>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</si>
  <si>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</si>
  <si>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</si>
  <si>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</si>
  <si>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</si>
  <si>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</si>
  <si>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</si>
  <si>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</si>
  <si>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</si>
  <si>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</si>
  <si>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</si>
  <si>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</si>
  <si>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</si>
  <si>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</si>
  <si>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</si>
  <si>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</si>
  <si>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</si>
  <si>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</si>
  <si>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</si>
  <si>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</si>
  <si>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</si>
  <si>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</si>
  <si>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</si>
  <si>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</si>
  <si>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</si>
  <si>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</si>
  <si>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</si>
  <si>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</si>
  <si>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</si>
  <si>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</si>
  <si>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</si>
  <si>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</si>
  <si>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</si>
  <si>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</si>
  <si>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</si>
  <si>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</si>
  <si>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</si>
  <si>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</si>
  <si>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</si>
  <si>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</si>
  <si>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</si>
  <si>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</si>
  <si>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</si>
  <si>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</si>
  <si>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</si>
  <si>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</si>
  <si>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</si>
  <si>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</si>
  <si>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</si>
  <si>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</si>
  <si>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</si>
  <si>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</si>
  <si>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</si>
  <si>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</si>
  <si>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</si>
  <si>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</si>
  <si>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</si>
  <si>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</si>
  <si>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</si>
  <si>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</si>
  <si>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</si>
  <si>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</si>
  <si>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</si>
  <si>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</si>
  <si>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</si>
  <si>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</si>
  <si>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</si>
  <si>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</si>
  <si>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</si>
  <si>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</si>
  <si>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</si>
  <si>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</si>
  <si>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</si>
  <si>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</si>
  <si>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</si>
  <si>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</si>
  <si>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</si>
  <si>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</si>
  <si>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</si>
  <si>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</si>
  <si>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</si>
  <si>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</si>
  <si>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</si>
  <si>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</si>
  <si>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</si>
  <si>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</si>
  <si>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</si>
  <si>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</si>
  <si>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</si>
  <si>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</si>
  <si>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</si>
  <si>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</si>
  <si>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</si>
  <si>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</si>
  <si>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</si>
  <si>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</si>
  <si>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</si>
  <si>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</si>
  <si>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</si>
  <si>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</si>
  <si>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</si>
  <si>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</si>
  <si>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</si>
  <si>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</si>
  <si>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</si>
  <si>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</si>
  <si>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</si>
  <si>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</si>
  <si>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</si>
  <si>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</si>
  <si>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</si>
  <si>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</si>
  <si>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</si>
  <si>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</si>
  <si>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</si>
  <si>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</si>
  <si>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</si>
  <si>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</si>
  <si>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</si>
  <si>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</si>
  <si>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</si>
  <si>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</si>
  <si>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</si>
  <si>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</si>
  <si>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</si>
  <si>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</si>
  <si>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</si>
  <si>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</si>
  <si>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</si>
  <si>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</si>
  <si>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</si>
  <si>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</si>
  <si>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</si>
  <si>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</si>
  <si>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</si>
  <si>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</si>
  <si>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</si>
  <si>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</si>
  <si>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</si>
  <si>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</si>
  <si>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</si>
  <si>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</si>
  <si>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</si>
  <si>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</si>
  <si>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</si>
  <si>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</si>
  <si>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</si>
  <si>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</si>
  <si>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</si>
  <si>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</si>
  <si>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</si>
  <si>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</si>
  <si>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</si>
  <si>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</si>
  <si>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</si>
  <si>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</si>
  <si>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</si>
  <si>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</si>
  <si>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</si>
  <si>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</si>
  <si>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</si>
  <si>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</si>
  <si>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</si>
  <si>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</si>
  <si>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</si>
  <si>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</si>
  <si>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</si>
  <si>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</si>
  <si>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</si>
  <si>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</si>
  <si>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</si>
  <si>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</si>
  <si>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</si>
  <si>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</si>
  <si>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</si>
  <si>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</si>
  <si>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</si>
  <si>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</si>
  <si>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</si>
  <si>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</si>
  <si>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</si>
  <si>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</si>
  <si>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</si>
  <si>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</si>
  <si>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</si>
  <si>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</si>
  <si>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</si>
  <si>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</si>
  <si>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</si>
  <si>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</si>
  <si>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</si>
  <si>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</si>
  <si>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</si>
  <si>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</si>
  <si>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</si>
  <si>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</si>
  <si>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</si>
  <si>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</si>
  <si>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</si>
  <si>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</si>
  <si>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</si>
  <si>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</si>
  <si>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</si>
  <si>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</si>
  <si>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</si>
  <si>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</si>
  <si>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</si>
  <si>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</si>
  <si>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</si>
  <si>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</si>
  <si>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</si>
  <si>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</si>
  <si>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</si>
  <si>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</si>
  <si>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</si>
  <si>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</si>
  <si>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</si>
  <si>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</si>
  <si>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</si>
  <si>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</si>
  <si>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</si>
  <si>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</si>
  <si>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</si>
  <si>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</si>
  <si>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</si>
  <si>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</si>
  <si>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</si>
  <si>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</si>
  <si>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</si>
  <si>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</si>
  <si>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</si>
  <si>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</si>
  <si>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</si>
  <si>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</si>
  <si>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</si>
  <si>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</si>
  <si>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</si>
  <si>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</si>
  <si>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</si>
  <si>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</si>
  <si>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</si>
  <si>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</si>
  <si>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</si>
  <si>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</si>
  <si>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</si>
  <si>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</si>
  <si>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</si>
  <si>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</si>
  <si>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</si>
  <si>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</si>
  <si>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</si>
  <si>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</si>
  <si>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</si>
  <si>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</si>
  <si>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</si>
  <si>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</si>
  <si>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</si>
  <si>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</si>
  <si>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</si>
  <si>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</si>
  <si>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</si>
  <si>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</si>
  <si>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</si>
  <si>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</si>
  <si>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</si>
  <si>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</si>
  <si>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</si>
  <si>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</si>
  <si>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</si>
  <si>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</si>
  <si>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</si>
  <si>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</si>
  <si>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</si>
  <si>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</si>
  <si>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</si>
  <si>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</si>
  <si>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</si>
  <si>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</si>
  <si>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</si>
  <si>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</si>
  <si>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</si>
  <si>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</si>
  <si>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</si>
  <si>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</si>
  <si>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</si>
  <si>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</si>
  <si>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</si>
  <si>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</si>
  <si>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</si>
  <si>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</si>
  <si>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</si>
  <si>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</si>
  <si>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</si>
  <si>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</si>
  <si>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</si>
  <si>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</si>
  <si>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</si>
  <si>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</si>
  <si>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</si>
  <si>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</si>
  <si>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</si>
  <si>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</si>
  <si>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</si>
  <si>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</si>
  <si>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</si>
  <si>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</si>
  <si>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</si>
  <si>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</si>
  <si>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</si>
  <si>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</si>
  <si>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</si>
  <si>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</si>
  <si>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</si>
  <si>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</si>
  <si>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</si>
  <si>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</si>
  <si>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</si>
  <si>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</si>
  <si>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</si>
  <si>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</si>
  <si>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</si>
  <si>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</si>
  <si>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</si>
  <si>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</si>
  <si>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</si>
  <si>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</si>
  <si>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</si>
  <si>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</si>
  <si>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</si>
  <si>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</si>
  <si>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</si>
  <si>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</si>
  <si>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</si>
  <si>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</si>
  <si>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</si>
  <si>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</si>
  <si>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</si>
  <si>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</si>
  <si>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</si>
  <si>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</si>
  <si>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</si>
  <si>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</si>
  <si>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</si>
  <si>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</si>
  <si>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</si>
  <si>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</si>
  <si>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</si>
  <si>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</si>
  <si>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</si>
  <si>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</si>
  <si>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</si>
  <si>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</si>
  <si>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</si>
  <si>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</si>
  <si>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</si>
  <si>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</si>
  <si>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</si>
  <si>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</si>
  <si>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</si>
  <si>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</si>
  <si>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</si>
  <si>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</si>
  <si>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</si>
  <si>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</si>
  <si>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</si>
  <si>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</si>
  <si>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</si>
  <si>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</si>
  <si>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</si>
  <si>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</si>
  <si>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</si>
  <si>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</si>
  <si>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</si>
  <si>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</si>
  <si>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</si>
  <si>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</si>
  <si>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</si>
  <si>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</si>
  <si>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</si>
  <si>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</si>
  <si>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</si>
  <si>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</si>
  <si>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</si>
  <si>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</si>
  <si>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</si>
  <si>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</si>
  <si>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</si>
  <si>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</si>
  <si>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</si>
  <si>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</si>
  <si>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</si>
  <si>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</si>
  <si>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</si>
  <si>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</si>
  <si>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</si>
  <si>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</si>
  <si>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</si>
  <si>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</si>
  <si>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</si>
  <si>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</si>
  <si>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</si>
  <si>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</si>
  <si>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</si>
  <si>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</si>
  <si>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</si>
  <si>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</si>
  <si>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</si>
  <si>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</si>
  <si>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</si>
  <si>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</si>
  <si>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</si>
  <si>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</si>
  <si>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</si>
  <si>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</si>
  <si>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</si>
  <si>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</si>
  <si>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</si>
  <si>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</si>
  <si>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</si>
  <si>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</si>
  <si>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</si>
  <si>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</si>
  <si>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</si>
  <si>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</si>
  <si>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</si>
  <si>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</si>
  <si>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</si>
  <si>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</si>
  <si>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</si>
  <si>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</si>
  <si>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</si>
  <si>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</si>
  <si>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</si>
  <si>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</si>
  <si>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</si>
  <si>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</si>
  <si>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</si>
  <si>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</si>
  <si>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</si>
  <si>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</si>
  <si>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</si>
  <si>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</si>
  <si>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</si>
  <si>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</si>
  <si>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</si>
  <si>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</si>
  <si>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</si>
  <si>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</si>
  <si>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</si>
  <si>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</si>
  <si>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</si>
  <si>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</si>
  <si>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</si>
  <si>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</si>
  <si>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</si>
  <si>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</si>
  <si>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</si>
  <si>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</si>
  <si>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</si>
  <si>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</si>
  <si>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</si>
  <si>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</si>
  <si>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</si>
  <si>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</si>
  <si>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</si>
  <si>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</si>
  <si>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</si>
  <si>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</si>
  <si>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</si>
  <si>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</si>
  <si>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</si>
  <si>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</si>
  <si>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</si>
  <si>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</si>
  <si>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</si>
  <si>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</si>
  <si>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</si>
  <si>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</si>
  <si>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</si>
  <si>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</si>
  <si>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</si>
  <si>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</si>
  <si>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</si>
  <si>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</si>
  <si>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</si>
  <si>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</si>
  <si>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</si>
  <si>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</si>
  <si>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</si>
  <si>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</si>
  <si>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</si>
  <si>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</si>
  <si>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</si>
  <si>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</si>
  <si>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</si>
  <si>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</si>
  <si>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</si>
  <si>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</si>
  <si>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</si>
  <si>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</si>
  <si>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</si>
  <si>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</si>
  <si>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</si>
  <si>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</si>
  <si>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</si>
  <si>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</si>
  <si>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</si>
  <si>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</si>
  <si>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</si>
  <si>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</si>
  <si>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</si>
  <si>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</si>
  <si>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</si>
  <si>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</si>
  <si>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</si>
  <si>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</si>
  <si>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</si>
  <si>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</si>
  <si>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</si>
  <si>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</si>
  <si>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</si>
  <si>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</si>
  <si>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</si>
  <si>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</si>
  <si>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</si>
  <si>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</si>
  <si>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</si>
  <si>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</si>
  <si>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</si>
  <si>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</si>
  <si>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</si>
  <si>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</si>
  <si>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</si>
  <si>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</si>
  <si>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</si>
  <si>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</si>
  <si>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</si>
  <si>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</si>
  <si>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</si>
  <si>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</si>
  <si>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</si>
  <si>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</si>
  <si>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</si>
  <si>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</si>
  <si>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</si>
  <si>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</si>
  <si>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</si>
  <si>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</si>
  <si>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</si>
  <si>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</si>
  <si>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</si>
  <si>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</si>
  <si>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</si>
  <si>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</si>
  <si>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</si>
  <si>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</si>
  <si>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</si>
  <si>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</si>
  <si>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</si>
  <si>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</si>
  <si>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</si>
  <si>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</si>
  <si>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</si>
  <si>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</si>
  <si>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</si>
  <si>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</si>
  <si>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</si>
  <si>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</si>
  <si>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</si>
  <si>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</si>
  <si>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</si>
  <si>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</si>
  <si>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</si>
  <si>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</si>
  <si>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</si>
  <si>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</si>
  <si>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</si>
  <si>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</si>
  <si>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</si>
  <si>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</si>
  <si>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</si>
  <si>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</si>
  <si>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</si>
  <si>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</si>
  <si>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</si>
  <si>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</si>
  <si>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</si>
  <si>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</si>
  <si>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</si>
  <si>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</si>
  <si>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</si>
  <si>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</si>
  <si>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</si>
  <si>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</si>
  <si>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</si>
  <si>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</si>
  <si>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</si>
  <si>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</si>
  <si>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</si>
  <si>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</si>
  <si>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</si>
  <si>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</si>
  <si>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</si>
  <si>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</si>
  <si>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</si>
  <si>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</si>
  <si>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</si>
  <si>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</si>
  <si>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</si>
  <si>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</si>
  <si>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</si>
  <si>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</si>
  <si>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</si>
  <si>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</si>
  <si>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</si>
  <si>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</si>
  <si>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</si>
  <si>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</si>
  <si>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</si>
  <si>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</si>
  <si>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</si>
  <si>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</si>
  <si>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</si>
  <si>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</si>
  <si>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</si>
  <si>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</si>
  <si>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</si>
  <si>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</si>
  <si>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</si>
  <si>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</si>
  <si>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</si>
  <si>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</si>
  <si>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</si>
  <si>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</si>
  <si>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</si>
  <si>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</si>
  <si>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</si>
  <si>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</si>
  <si>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</si>
  <si>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</si>
  <si>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</si>
  <si>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</si>
  <si>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</si>
  <si>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</si>
  <si>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</si>
  <si>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</si>
  <si>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</si>
  <si>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</si>
  <si>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</si>
  <si>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</si>
  <si>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</si>
  <si>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</si>
  <si>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</si>
  <si>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</si>
  <si>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</si>
  <si>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</si>
  <si>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</si>
  <si>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</si>
  <si>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</si>
  <si>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</si>
  <si>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</si>
  <si>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</si>
  <si>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</si>
  <si>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</si>
  <si>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</si>
  <si>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</si>
  <si>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</si>
  <si>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</si>
  <si>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</si>
  <si>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</si>
  <si>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</si>
  <si>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</si>
  <si>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</si>
  <si>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</si>
  <si>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</si>
  <si>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</si>
  <si>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</si>
  <si>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</si>
  <si>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</si>
  <si>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</si>
  <si>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</si>
  <si>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</si>
  <si>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</si>
  <si>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</si>
  <si>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</si>
  <si>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</si>
  <si>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</si>
  <si>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</si>
  <si>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</si>
  <si>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</si>
  <si>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</si>
  <si>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</si>
  <si>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</si>
  <si>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</si>
  <si>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</si>
  <si>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</si>
  <si>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</si>
  <si>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</si>
  <si>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</si>
  <si>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</si>
  <si>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</si>
  <si>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</si>
  <si>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</si>
  <si>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</si>
  <si>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</si>
  <si>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</si>
  <si>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</si>
  <si>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</si>
  <si>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</si>
  <si>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</si>
  <si>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</si>
  <si>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</si>
  <si>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</si>
  <si>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</si>
  <si>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</si>
  <si>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</si>
  <si>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</si>
  <si>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</si>
  <si>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</si>
  <si>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</si>
  <si>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</si>
  <si>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</si>
  <si>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</si>
  <si>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</si>
  <si>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</si>
  <si>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</si>
  <si>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</si>
  <si>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</si>
  <si>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</si>
  <si>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</si>
  <si>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</si>
  <si>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</si>
  <si>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</si>
  <si>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</si>
  <si>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</si>
  <si>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</si>
  <si>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</si>
  <si>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</si>
  <si>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</si>
  <si>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</si>
  <si>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</si>
  <si>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</si>
  <si>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</si>
  <si>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</si>
  <si>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</si>
  <si>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</si>
  <si>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</si>
  <si>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</si>
  <si>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</si>
  <si>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</si>
  <si>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</si>
  <si>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</si>
  <si>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</si>
  <si>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</si>
  <si>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</si>
  <si>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</si>
  <si>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</si>
  <si>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</si>
  <si>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</si>
  <si>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</si>
  <si>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</si>
  <si>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</si>
  <si>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</si>
  <si>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</si>
  <si>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</si>
  <si>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</si>
  <si>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</si>
  <si>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</si>
  <si>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</si>
  <si>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</si>
  <si>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</si>
  <si>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</si>
  <si>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</si>
  <si>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</si>
  <si>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</si>
  <si>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</si>
  <si>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</si>
  <si>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</si>
  <si>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</si>
  <si>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</si>
  <si>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</si>
  <si>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</si>
  <si>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</si>
  <si>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</si>
  <si>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</si>
  <si>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</si>
  <si>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</si>
  <si>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</si>
  <si>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</si>
  <si>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</si>
  <si>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</si>
  <si>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</si>
  <si>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</si>
  <si>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</si>
  <si>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</si>
  <si>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</si>
  <si>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</si>
  <si>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</si>
  <si>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</si>
  <si>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</si>
  <si>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</si>
  <si>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</si>
  <si>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</si>
  <si>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</si>
  <si>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</si>
  <si>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</si>
  <si>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</si>
  <si>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</si>
  <si>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</si>
  <si>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</si>
  <si>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</si>
  <si>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</si>
  <si>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</si>
  <si>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</si>
  <si>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</si>
  <si>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</si>
  <si>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</si>
  <si>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</si>
  <si>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</si>
  <si>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</si>
  <si>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</si>
  <si>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</si>
  <si>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</si>
  <si>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</si>
  <si>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</si>
  <si>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</si>
  <si>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</si>
  <si>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</si>
  <si>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</si>
  <si>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</si>
  <si>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</si>
  <si>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</si>
  <si>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</si>
  <si>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</si>
  <si>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</si>
  <si>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</si>
  <si>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</si>
  <si>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</si>
  <si>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</si>
  <si>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</si>
  <si>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</si>
  <si>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</si>
  <si>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</si>
  <si>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</si>
  <si>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</si>
  <si>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</si>
  <si>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</si>
  <si>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</si>
  <si>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</si>
  <si>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</si>
  <si>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</si>
  <si>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</si>
  <si>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</si>
  <si>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</si>
  <si>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</si>
  <si>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</si>
  <si>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</si>
  <si>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</si>
  <si>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</si>
  <si>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</si>
  <si>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</si>
  <si>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</si>
  <si>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</si>
  <si>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</si>
  <si>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</si>
  <si>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</si>
  <si>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</si>
  <si>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</si>
  <si>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</si>
  <si>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</si>
  <si>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</si>
  <si>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</si>
  <si>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</si>
  <si>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</si>
  <si>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</si>
  <si>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</si>
  <si>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</si>
  <si>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</si>
  <si>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</si>
  <si>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</si>
  <si>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</si>
  <si>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</si>
  <si>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</si>
  <si>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</si>
  <si>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</si>
  <si>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</si>
  <si>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</si>
  <si>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</si>
  <si>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</si>
  <si>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</si>
  <si>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</si>
  <si>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</si>
  <si>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</si>
  <si>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</si>
  <si>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</si>
  <si>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</si>
  <si>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</si>
  <si>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</si>
  <si>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</si>
  <si>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</si>
  <si>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</si>
  <si>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</si>
  <si>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</si>
  <si>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</si>
  <si>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</si>
  <si>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</si>
  <si>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</si>
  <si>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</si>
  <si>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</si>
  <si>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</si>
  <si>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</si>
  <si>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</si>
  <si>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</si>
  <si>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</si>
  <si>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</si>
  <si>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</si>
  <si>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</si>
  <si>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</si>
  <si>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</si>
  <si>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</si>
  <si>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</si>
  <si>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</si>
  <si>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</si>
  <si>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</si>
  <si>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</si>
  <si>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</si>
  <si>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</si>
  <si>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</si>
  <si>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</si>
  <si>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</si>
  <si>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</si>
  <si>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</si>
  <si>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</si>
  <si>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</si>
  <si>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</si>
  <si>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</si>
  <si>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</si>
  <si>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</si>
  <si>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</si>
  <si>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</si>
  <si>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</si>
  <si>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</si>
  <si>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</si>
  <si>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</si>
  <si>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</si>
  <si>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</si>
  <si>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</si>
  <si>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</si>
  <si>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</si>
  <si>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</si>
  <si>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</si>
  <si>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</si>
  <si>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</si>
  <si>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</si>
  <si>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</si>
  <si>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</si>
  <si>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</si>
  <si>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</si>
  <si>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</si>
  <si>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</si>
  <si>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</si>
  <si>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</si>
  <si>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</si>
  <si>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</si>
  <si>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</si>
  <si>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</si>
  <si>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</si>
  <si>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</si>
  <si>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</si>
  <si>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</si>
  <si>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</si>
  <si>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</si>
  <si>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</si>
  <si>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</si>
  <si>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</si>
  <si>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</si>
  <si>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</si>
  <si>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</si>
  <si>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</si>
  <si>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</si>
  <si>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</si>
  <si>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</si>
  <si>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</si>
  <si>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</si>
  <si>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</si>
  <si>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</si>
  <si>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</si>
  <si>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</si>
  <si>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</si>
  <si>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</si>
  <si>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</si>
  <si>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</si>
  <si>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</si>
  <si>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</si>
  <si>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</si>
  <si>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</si>
  <si>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</si>
  <si>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</si>
  <si>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</si>
  <si>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</si>
  <si>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</si>
  <si>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</si>
  <si>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</si>
  <si>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</si>
  <si>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</si>
  <si>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</si>
  <si>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</si>
  <si>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</si>
  <si>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</si>
  <si>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</si>
  <si>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</si>
  <si>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</si>
  <si>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</si>
  <si>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</si>
  <si>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</si>
  <si>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</si>
  <si>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</si>
  <si>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</si>
  <si>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</si>
  <si>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</si>
  <si>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</si>
  <si>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</si>
  <si>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</si>
  <si>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</si>
  <si>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</si>
  <si>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</si>
  <si>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</si>
  <si>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</si>
  <si>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</si>
  <si>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</si>
  <si>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</si>
  <si>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</si>
  <si>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</si>
  <si>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</si>
  <si>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</si>
  <si>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</si>
  <si>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</si>
  <si>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</si>
  <si>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</si>
  <si>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</si>
  <si>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</si>
  <si>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</si>
  <si>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</si>
  <si>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</si>
  <si>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</si>
  <si>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</si>
  <si>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</si>
  <si>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</si>
  <si>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</si>
  <si>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</si>
  <si>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</si>
  <si>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</si>
  <si>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</si>
  <si>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</si>
  <si>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</si>
  <si>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</si>
  <si>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</si>
  <si>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</si>
  <si>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</si>
  <si>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</si>
  <si>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</si>
  <si>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</si>
  <si>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</si>
  <si>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</si>
  <si>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</si>
  <si>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</si>
  <si>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</si>
  <si>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</si>
  <si>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</si>
  <si>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</si>
  <si>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</si>
  <si>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</si>
  <si>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</si>
  <si>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</si>
  <si>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</si>
  <si>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</si>
  <si>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</si>
  <si>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</si>
  <si>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</si>
  <si>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</si>
  <si>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</si>
  <si>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</si>
  <si>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</si>
  <si>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</si>
  <si>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</si>
  <si>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</si>
  <si>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</si>
  <si>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</si>
  <si>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</si>
  <si>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</si>
  <si>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</si>
  <si>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</si>
  <si>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</si>
  <si>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</si>
  <si>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</si>
  <si>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</si>
  <si>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</si>
  <si>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</si>
  <si>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</si>
  <si>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</si>
  <si>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</si>
  <si>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</si>
  <si>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</si>
  <si>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</si>
  <si>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</si>
  <si>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</si>
  <si>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</si>
  <si>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</si>
  <si>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</si>
  <si>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</si>
  <si>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</si>
  <si>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</si>
  <si>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</si>
  <si>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</si>
  <si>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</si>
  <si>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</si>
  <si>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</si>
  <si>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</si>
  <si>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</si>
  <si>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</si>
  <si>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</si>
  <si>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</si>
  <si>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</si>
  <si>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</si>
  <si>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</si>
  <si>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</si>
  <si>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</si>
  <si>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</si>
  <si>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</si>
  <si>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</si>
  <si>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</si>
  <si>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</si>
  <si>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</si>
  <si>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</si>
  <si>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</si>
  <si>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</si>
  <si>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</si>
  <si>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</si>
  <si>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</si>
  <si>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</si>
  <si>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</si>
  <si>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</si>
  <si>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</si>
  <si>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</si>
  <si>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</si>
  <si>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</si>
  <si>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</si>
  <si>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</si>
  <si>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</si>
  <si>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</si>
  <si>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</si>
  <si>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</si>
  <si>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</si>
  <si>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</si>
  <si>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</si>
  <si>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</si>
  <si>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</si>
  <si>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</si>
  <si>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</si>
  <si>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</si>
  <si>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</si>
  <si>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</si>
  <si>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</si>
  <si>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</si>
  <si>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</si>
  <si>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</si>
  <si>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</si>
  <si>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</si>
  <si>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</si>
  <si>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</si>
  <si>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</si>
  <si>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</si>
  <si>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</si>
  <si>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</si>
  <si>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</si>
  <si>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</si>
  <si>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</si>
  <si>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</si>
  <si>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</si>
  <si>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</si>
  <si>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</si>
  <si>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</si>
  <si>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</si>
  <si>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</si>
  <si>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</si>
  <si>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</si>
  <si>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</si>
  <si>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</si>
  <si>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</si>
  <si>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</si>
  <si>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</si>
  <si>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</si>
  <si>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</si>
  <si>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</si>
  <si>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</si>
  <si>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</si>
  <si>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</si>
  <si>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</si>
  <si>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</si>
  <si>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</si>
  <si>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</si>
  <si>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</si>
  <si>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</si>
  <si>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</si>
  <si>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</si>
  <si>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</si>
  <si>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</si>
  <si>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</si>
  <si>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</si>
  <si>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</si>
  <si>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</si>
  <si>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</si>
  <si>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</si>
  <si>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</si>
  <si>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</si>
  <si>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</si>
  <si>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</si>
  <si>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</si>
  <si>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</si>
  <si>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</si>
  <si>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</si>
  <si>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</si>
  <si>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</si>
  <si>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</si>
  <si>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</si>
  <si>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</si>
  <si>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</si>
  <si>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</si>
  <si>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</si>
  <si>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</si>
  <si>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</si>
  <si>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</si>
  <si>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</si>
  <si>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</si>
  <si>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</si>
  <si>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</si>
  <si>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</si>
  <si>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</si>
  <si>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</si>
  <si>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</si>
  <si>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</si>
  <si>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</si>
  <si>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</si>
  <si>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</si>
  <si>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</si>
  <si>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</si>
  <si>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</si>
  <si>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</si>
  <si>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</si>
  <si>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</si>
  <si>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</si>
  <si>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</si>
  <si>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</si>
  <si>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</si>
  <si>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</si>
  <si>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</si>
  <si>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</si>
  <si>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</si>
  <si>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</si>
  <si>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</si>
  <si>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</si>
  <si>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</si>
  <si>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</si>
  <si>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</si>
  <si>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</si>
  <si>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</si>
  <si>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</si>
  <si>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</si>
  <si>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</si>
  <si>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</si>
  <si>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</si>
  <si>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</si>
  <si>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</si>
  <si>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</si>
  <si>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</si>
  <si>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</si>
  <si>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</si>
  <si>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</si>
  <si>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</si>
  <si>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</si>
  <si>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</si>
  <si>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</si>
  <si>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</si>
  <si>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</si>
  <si>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</si>
  <si>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</si>
  <si>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</si>
  <si>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</si>
  <si>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</si>
  <si>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</si>
  <si>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</si>
  <si>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</si>
  <si>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</si>
  <si>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</si>
  <si>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</si>
  <si>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</si>
  <si>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</si>
  <si>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</si>
  <si>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</si>
  <si>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</si>
  <si>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</si>
  <si>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</si>
  <si>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</si>
  <si>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</si>
  <si>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</si>
  <si>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</si>
  <si>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</si>
  <si>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</si>
  <si>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</si>
  <si>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</si>
  <si>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</si>
  <si>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</si>
  <si>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</si>
  <si>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</si>
  <si>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</si>
  <si>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</si>
  <si>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</si>
  <si>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</si>
  <si>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</si>
  <si>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</si>
  <si>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</si>
  <si>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</si>
  <si>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</si>
  <si>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</si>
  <si>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</si>
  <si>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</si>
  <si>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</si>
  <si>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</si>
  <si>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</si>
  <si>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</si>
  <si>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</si>
  <si>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</si>
  <si>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</si>
  <si>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</si>
  <si>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</si>
  <si>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</si>
  <si>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</si>
  <si>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</si>
  <si>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</si>
  <si>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</si>
  <si>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</si>
  <si>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</si>
  <si>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</si>
  <si>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</si>
  <si>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</si>
  <si>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</si>
  <si>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</si>
  <si>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</si>
  <si>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</si>
  <si>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</si>
  <si>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</si>
  <si>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</si>
  <si>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</si>
  <si>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</si>
  <si>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</si>
  <si>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</si>
  <si>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</si>
  <si>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</si>
  <si>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</si>
  <si>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</si>
  <si>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</si>
  <si>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</si>
  <si>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</si>
  <si>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</si>
  <si>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</si>
  <si>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</si>
  <si>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</si>
  <si>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</si>
  <si>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</si>
  <si>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</si>
  <si>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</si>
  <si>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</si>
  <si>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</si>
  <si>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</si>
  <si>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</si>
  <si>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</si>
  <si>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</si>
  <si>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</si>
  <si>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</si>
  <si>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</si>
  <si>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</si>
  <si>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</si>
  <si>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</si>
  <si>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</si>
  <si>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</si>
  <si>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</si>
  <si>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</si>
  <si>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</si>
  <si>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</si>
  <si>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</si>
  <si>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</si>
  <si>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</si>
  <si>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</si>
  <si>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</si>
  <si>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</si>
  <si>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</si>
  <si>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</si>
  <si>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</si>
  <si>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</si>
  <si>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</si>
  <si>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</si>
  <si>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</si>
  <si>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</si>
  <si>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</si>
  <si>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</si>
  <si>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</si>
  <si>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</si>
  <si>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</si>
  <si>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</si>
  <si>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</si>
  <si>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</si>
  <si>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</si>
  <si>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</si>
  <si>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</si>
  <si>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</si>
  <si>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</si>
  <si>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</si>
  <si>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</si>
  <si>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</si>
  <si>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</si>
  <si>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</si>
  <si>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</si>
  <si>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</si>
  <si>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</si>
  <si>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</si>
  <si>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</si>
  <si>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</si>
  <si>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</si>
  <si>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</si>
  <si>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</si>
  <si>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</si>
  <si>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</si>
  <si>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</si>
  <si>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</si>
  <si>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</si>
  <si>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</si>
  <si>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</si>
  <si>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</si>
  <si>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</si>
  <si>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</si>
  <si>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</si>
  <si>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</si>
  <si>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</si>
  <si>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</si>
  <si>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</si>
  <si>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</si>
  <si>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</si>
  <si>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</si>
  <si>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</si>
  <si>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</si>
  <si>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</si>
  <si>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</si>
  <si>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</si>
  <si>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</si>
  <si>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</si>
  <si>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</si>
  <si>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</si>
  <si>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</si>
  <si>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</si>
  <si>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</si>
  <si>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</si>
  <si>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</si>
  <si>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</si>
  <si>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</si>
  <si>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</si>
  <si>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</si>
  <si>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</si>
  <si>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</si>
  <si>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</si>
  <si>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</si>
  <si>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</si>
  <si>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</si>
  <si>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</si>
  <si>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</si>
  <si>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</si>
  <si>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</si>
  <si>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</si>
  <si>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</si>
  <si>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</si>
  <si>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</si>
  <si>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</si>
  <si>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</si>
  <si>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</si>
  <si>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</si>
  <si>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</si>
  <si>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</si>
  <si>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</si>
  <si>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</si>
  <si>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</si>
  <si>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</si>
  <si>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</si>
  <si>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</si>
  <si>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</si>
  <si>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</si>
  <si>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</si>
  <si>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</si>
  <si>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</si>
  <si>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</si>
  <si>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</si>
  <si>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</si>
  <si>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</si>
  <si>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</si>
  <si>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</si>
  <si>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</si>
  <si>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</si>
  <si>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</si>
  <si>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</si>
  <si>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</si>
  <si>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</si>
  <si>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</si>
  <si>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</si>
  <si>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</si>
  <si>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</si>
  <si>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</si>
  <si>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</si>
  <si>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</si>
  <si>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</si>
  <si>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</si>
  <si>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</si>
  <si>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</si>
  <si>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</si>
  <si>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</si>
  <si>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</si>
  <si>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</si>
  <si>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</si>
  <si>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</si>
  <si>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</si>
  <si>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</si>
  <si>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</si>
  <si>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</si>
  <si>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</si>
  <si>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</si>
  <si>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</si>
  <si>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</si>
  <si>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</si>
  <si>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</si>
  <si>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</si>
  <si>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</si>
  <si>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</si>
  <si>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</si>
  <si>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</si>
  <si>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</si>
  <si>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</si>
  <si>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</si>
  <si>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</si>
  <si>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</si>
  <si>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</si>
  <si>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</si>
  <si>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</si>
  <si>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</si>
  <si>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</si>
  <si>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</si>
  <si>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</si>
  <si>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</si>
  <si>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</si>
  <si>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</si>
  <si>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</si>
  <si>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</si>
  <si>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</si>
  <si>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</si>
  <si>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</si>
  <si>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</si>
  <si>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</si>
  <si>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</si>
  <si>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</si>
  <si>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</si>
  <si>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</si>
  <si>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</si>
  <si>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</si>
  <si>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</si>
  <si>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</si>
  <si>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</si>
  <si>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</si>
  <si>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</si>
  <si>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</si>
  <si>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</si>
  <si>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</si>
  <si>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</si>
  <si>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</si>
  <si>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</si>
  <si>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</si>
  <si>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</si>
  <si>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</si>
  <si>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</si>
  <si>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</si>
  <si>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</si>
  <si>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</si>
  <si>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</si>
  <si>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</si>
  <si>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</si>
  <si>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</si>
  <si>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</si>
  <si>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</si>
  <si>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</si>
  <si>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</si>
  <si>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</si>
  <si>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</si>
  <si>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</si>
  <si>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</si>
  <si>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</si>
  <si>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</si>
  <si>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</si>
  <si>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</si>
  <si>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</si>
  <si>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</si>
  <si>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</si>
  <si>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</si>
  <si>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</si>
  <si>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</si>
  <si>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</si>
  <si>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</si>
  <si>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</si>
  <si>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</si>
  <si>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</si>
  <si>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</si>
  <si>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</si>
  <si>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</si>
  <si>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</si>
  <si>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</si>
  <si>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</si>
  <si>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</si>
  <si>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</si>
  <si>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</si>
  <si>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</si>
  <si>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</si>
  <si>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</si>
  <si>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</si>
  <si>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</si>
  <si>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</si>
  <si>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</si>
  <si>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</si>
  <si>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</si>
  <si>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</si>
  <si>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</si>
  <si>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</si>
  <si>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</si>
  <si>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</si>
  <si>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</si>
  <si>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</si>
  <si>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</si>
  <si>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</si>
  <si>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</si>
  <si>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</si>
  <si>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</si>
  <si>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</si>
  <si>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</si>
  <si>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</si>
  <si>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</si>
  <si>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</si>
  <si>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</si>
  <si>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</si>
  <si>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</si>
  <si>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</si>
  <si>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</si>
  <si>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</si>
  <si>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</si>
  <si>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</si>
  <si>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</si>
  <si>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</si>
  <si>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</si>
  <si>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</si>
  <si>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</si>
  <si>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</si>
  <si>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</si>
  <si>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</si>
  <si>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</si>
  <si>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</si>
  <si>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</si>
  <si>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</si>
  <si>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</si>
  <si>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</si>
  <si>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</si>
  <si>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</si>
  <si>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</si>
  <si>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</si>
  <si>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</si>
  <si>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</si>
  <si>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</si>
  <si>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</si>
  <si>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</si>
  <si>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</si>
  <si>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</si>
  <si>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</si>
  <si>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</si>
  <si>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</si>
  <si>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</si>
  <si>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</si>
  <si>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</si>
  <si>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</si>
  <si>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</si>
  <si>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</si>
  <si>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</si>
  <si>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</si>
  <si>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</si>
  <si>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</si>
  <si>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</si>
  <si>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</si>
  <si>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</si>
  <si>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</si>
  <si>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</si>
  <si>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</si>
  <si>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</si>
  <si>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</si>
  <si>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</si>
  <si>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</si>
  <si>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</si>
  <si>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</si>
  <si>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</si>
  <si>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</si>
  <si>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</si>
  <si>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</si>
  <si>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</si>
  <si>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</si>
  <si>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</si>
  <si>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</si>
  <si>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</si>
  <si>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</si>
  <si>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</si>
  <si>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</si>
  <si>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</si>
  <si>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</si>
  <si>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</si>
  <si>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</si>
  <si>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</si>
  <si>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</si>
  <si>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</si>
  <si>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</si>
  <si>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</si>
  <si>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</si>
  <si>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</si>
  <si>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</si>
  <si>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</si>
  <si>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</si>
  <si>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</si>
  <si>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</si>
  <si>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</si>
  <si>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</si>
  <si>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</si>
  <si>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</si>
  <si>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</si>
  <si>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</si>
  <si>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</si>
  <si>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</si>
  <si>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</si>
  <si>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</si>
  <si>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</si>
  <si>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</si>
  <si>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</si>
  <si>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</si>
  <si>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</si>
  <si>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</si>
  <si>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</si>
  <si>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</si>
  <si>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</si>
  <si>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</si>
  <si>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</si>
  <si>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</si>
  <si>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</si>
  <si>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</si>
  <si>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</si>
  <si>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</si>
  <si>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</si>
  <si>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</si>
  <si>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</si>
  <si>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</si>
  <si>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</si>
  <si>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</si>
  <si>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</si>
  <si>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</si>
  <si>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</si>
  <si>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</si>
  <si>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</si>
  <si>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</si>
  <si>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</si>
  <si>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</si>
  <si>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</si>
  <si>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</si>
  <si>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</si>
  <si>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</si>
  <si>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</si>
  <si>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</si>
  <si>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</si>
  <si>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</si>
  <si>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</si>
  <si>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</si>
  <si>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</si>
  <si>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</si>
  <si>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</si>
  <si>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</si>
  <si>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</si>
  <si>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</si>
  <si>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</si>
  <si>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</si>
  <si>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</si>
  <si>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</si>
  <si>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</si>
  <si>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</si>
  <si>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</si>
  <si>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</si>
  <si>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</si>
  <si>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</si>
  <si>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</si>
  <si>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</si>
  <si>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</si>
  <si>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</si>
  <si>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</si>
  <si>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</si>
  <si>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</si>
  <si>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</si>
  <si>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</si>
  <si>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</si>
  <si>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</si>
  <si>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</si>
  <si>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</si>
  <si>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</si>
  <si>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</si>
  <si>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</si>
  <si>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</si>
  <si>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</si>
  <si>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</si>
  <si>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</si>
  <si>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</si>
  <si>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</si>
  <si>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</si>
  <si>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</si>
  <si>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</si>
  <si>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</si>
  <si>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</si>
  <si>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</si>
  <si>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</si>
  <si>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</si>
  <si>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</si>
  <si>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</si>
  <si>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</si>
  <si>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</si>
  <si>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</si>
  <si>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</si>
  <si>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</si>
  <si>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</si>
  <si>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</si>
  <si>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</si>
  <si>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</si>
  <si>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</si>
  <si>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</si>
  <si>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</si>
  <si>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</si>
  <si>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</si>
  <si>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</si>
  <si>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</si>
  <si>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</si>
  <si>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</si>
  <si>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</si>
  <si>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</si>
  <si>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</si>
  <si>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</si>
  <si>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</si>
  <si>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</si>
  <si>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</si>
  <si>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</si>
  <si>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</si>
  <si>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</si>
  <si>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</si>
  <si>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</si>
  <si>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</si>
  <si>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</si>
  <si>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</si>
  <si>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</si>
  <si>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</si>
  <si>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</si>
  <si>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</si>
  <si>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</si>
  <si>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</si>
  <si>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</si>
  <si>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</si>
  <si>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</si>
  <si>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</si>
  <si>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</si>
  <si>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</si>
  <si>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</si>
  <si>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</si>
  <si>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</si>
  <si>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</si>
  <si>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</si>
  <si>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</si>
  <si>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</si>
  <si>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</si>
  <si>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</si>
  <si>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</si>
  <si>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</si>
  <si>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</si>
  <si>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</si>
  <si>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</si>
  <si>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</si>
  <si>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</si>
  <si>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</si>
  <si>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</si>
  <si>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</si>
  <si>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</si>
  <si>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</si>
  <si>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</si>
  <si>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</si>
  <si>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</si>
  <si>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</si>
  <si>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</si>
  <si>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</si>
  <si>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</si>
  <si>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</si>
  <si>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</si>
  <si>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</si>
  <si>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</si>
  <si>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</si>
  <si>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</si>
  <si>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</si>
  <si>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</si>
  <si>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</si>
  <si>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</si>
  <si>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</si>
  <si>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</si>
  <si>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</si>
  <si>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</si>
  <si>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</si>
  <si>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</si>
  <si>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</si>
  <si>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</si>
  <si>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</si>
  <si>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</si>
  <si>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</si>
  <si>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</si>
  <si>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</si>
  <si>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</si>
  <si>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</si>
  <si>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</si>
  <si>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</si>
  <si>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</si>
  <si>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</si>
  <si>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</si>
  <si>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</si>
  <si>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</si>
  <si>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</si>
  <si>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</si>
  <si>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</si>
  <si>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</si>
  <si>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</si>
  <si>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</si>
  <si>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</si>
  <si>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</si>
  <si>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</si>
  <si>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</si>
  <si>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</si>
  <si>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</si>
  <si>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</si>
  <si>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</si>
  <si>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</si>
  <si>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</si>
  <si>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</si>
  <si>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</si>
  <si>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</si>
  <si>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</si>
  <si>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</si>
  <si>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</si>
  <si>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</si>
  <si>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</si>
  <si>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</si>
  <si>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</si>
  <si>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</si>
  <si>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</si>
  <si>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</si>
  <si>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</si>
  <si>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</si>
  <si>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</si>
  <si>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</si>
  <si>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</si>
  <si>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</si>
  <si>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</si>
  <si>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</si>
  <si>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</si>
  <si>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</si>
  <si>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</si>
  <si>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</si>
  <si>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</si>
  <si>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</si>
  <si>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</si>
  <si>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</si>
  <si>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</si>
  <si>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</si>
  <si>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</si>
  <si>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</si>
  <si>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</si>
  <si>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</si>
  <si>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</si>
  <si>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</si>
  <si>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</si>
  <si>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</si>
  <si>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</si>
  <si>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</si>
  <si>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</si>
  <si>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</si>
  <si>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</si>
  <si>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</si>
  <si>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</si>
  <si>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</si>
  <si>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</si>
  <si>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</si>
  <si>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</si>
  <si>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</si>
  <si>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</si>
  <si>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</si>
  <si>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</si>
  <si>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</si>
  <si>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</si>
  <si>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</si>
  <si>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</si>
  <si>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</si>
  <si>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</si>
  <si>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</si>
  <si>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</si>
  <si>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</si>
  <si>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</si>
  <si>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</si>
  <si>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</si>
  <si>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</si>
  <si>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</si>
  <si>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</si>
  <si>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</si>
  <si>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</si>
  <si>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</si>
  <si>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</si>
  <si>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</si>
  <si>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</si>
  <si>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</si>
  <si>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</si>
  <si>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</si>
  <si>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</si>
  <si>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</si>
  <si>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</si>
  <si>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</si>
  <si>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</si>
  <si>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</si>
  <si>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</si>
  <si>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</si>
  <si>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</si>
  <si>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</si>
  <si>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</si>
  <si>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</si>
  <si>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</si>
  <si>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</si>
  <si>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</si>
  <si>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</si>
  <si>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</si>
  <si>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</si>
  <si>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</si>
  <si>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</si>
  <si>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</si>
  <si>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</si>
  <si>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</si>
  <si>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</si>
  <si>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</si>
  <si>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</si>
  <si>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</si>
  <si>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</si>
  <si>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</si>
  <si>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</si>
  <si>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</si>
  <si>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</si>
  <si>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</si>
  <si>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</si>
  <si>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</si>
  <si>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</si>
  <si>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</si>
  <si>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</si>
  <si>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</si>
  <si>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</si>
  <si>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</si>
  <si>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</si>
  <si>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</si>
  <si>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</si>
  <si>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</si>
  <si>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</si>
  <si>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</si>
  <si>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</si>
  <si>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</si>
  <si>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</si>
  <si>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</si>
  <si>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</si>
  <si>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</si>
  <si>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</si>
  <si>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</si>
  <si>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</si>
  <si>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</si>
  <si>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</si>
  <si>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</si>
  <si>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</si>
  <si>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</si>
  <si>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</si>
  <si>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</si>
  <si>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</si>
  <si>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</si>
  <si>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</si>
  <si>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</si>
  <si>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</si>
  <si>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</si>
  <si>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</si>
  <si>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</si>
  <si>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</si>
  <si>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</si>
  <si>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</si>
  <si>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</si>
  <si>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</si>
  <si>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</si>
  <si>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</si>
  <si>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</si>
  <si>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</si>
  <si>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</si>
  <si>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</si>
  <si>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</si>
  <si>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</si>
  <si>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</si>
  <si>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</si>
  <si>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</si>
  <si>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</si>
  <si>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</si>
  <si>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</si>
  <si>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</si>
  <si>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</si>
  <si>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</si>
  <si>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</si>
  <si>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</si>
  <si>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</si>
  <si>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</si>
  <si>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</si>
  <si>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</si>
  <si>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</si>
  <si>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</si>
  <si>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</si>
  <si>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</si>
  <si>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</si>
  <si>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</si>
  <si>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</si>
  <si>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</si>
  <si>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</si>
  <si>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</si>
  <si>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</si>
  <si>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</si>
  <si>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</si>
  <si>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</si>
  <si>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</si>
  <si>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</si>
  <si>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</si>
  <si>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</si>
  <si>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</si>
  <si>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</si>
  <si>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</si>
  <si>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</si>
  <si>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</si>
  <si>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</si>
  <si>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</si>
  <si>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</si>
  <si>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</si>
  <si>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</si>
  <si>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</si>
  <si>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</si>
  <si>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</si>
  <si>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</si>
  <si>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</si>
  <si>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</si>
  <si>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</si>
  <si>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</si>
  <si>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</si>
  <si>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</si>
  <si>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</si>
  <si>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</si>
  <si>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</si>
  <si>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</si>
  <si>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</si>
  <si>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</si>
  <si>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</si>
  <si>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</si>
  <si>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</si>
  <si>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</si>
  <si>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</si>
  <si>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</si>
  <si>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</si>
  <si>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</si>
  <si>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</si>
  <si>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</si>
  <si>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</si>
  <si>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</si>
  <si>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</si>
  <si>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</si>
  <si>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</si>
  <si>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</si>
  <si>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</si>
  <si>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</si>
  <si>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</si>
  <si>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</si>
  <si>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</si>
  <si>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</si>
  <si>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</si>
  <si>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</si>
  <si>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</si>
  <si>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</si>
  <si>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</si>
  <si>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</si>
  <si>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</si>
  <si>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</si>
  <si>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</si>
  <si>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</si>
  <si>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</si>
  <si>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</si>
  <si>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</si>
  <si>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</si>
  <si>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</si>
  <si>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</si>
  <si>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</si>
  <si>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</si>
  <si>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</si>
  <si>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</si>
  <si>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</si>
  <si>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</si>
  <si>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</si>
  <si>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</si>
  <si>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</si>
  <si>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</si>
  <si>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</si>
  <si>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</si>
  <si>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</si>
  <si>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</si>
  <si>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</si>
  <si>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</si>
  <si>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</si>
  <si>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</si>
  <si>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</si>
  <si>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</si>
  <si>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</si>
  <si>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</si>
  <si>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</si>
  <si>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</si>
  <si>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</si>
  <si>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</si>
  <si>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</si>
  <si>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</si>
  <si>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</si>
  <si>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</si>
  <si>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</si>
  <si>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</si>
  <si>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</si>
  <si>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</si>
  <si>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</si>
  <si>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</si>
  <si>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</si>
  <si>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</si>
  <si>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</si>
  <si>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</si>
  <si>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</si>
  <si>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</si>
  <si>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</si>
  <si>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</si>
  <si>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</si>
  <si>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</si>
  <si>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</si>
  <si>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</si>
  <si>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</si>
  <si>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</si>
  <si>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</si>
  <si>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</si>
  <si>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</si>
  <si>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</si>
  <si>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</si>
  <si>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</si>
  <si>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</si>
  <si>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</si>
  <si>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</si>
  <si>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</si>
  <si>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</si>
  <si>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</si>
  <si>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</si>
  <si>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</si>
  <si>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</si>
  <si>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</si>
  <si>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</si>
  <si>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</si>
  <si>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</si>
  <si>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</si>
  <si>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</si>
  <si>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</si>
  <si>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</si>
  <si>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</si>
  <si>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</si>
  <si>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</si>
  <si>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</si>
  <si>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</si>
  <si>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</si>
  <si>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</si>
  <si>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</si>
  <si>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</si>
  <si>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</si>
  <si>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</si>
  <si>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</si>
  <si>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</si>
  <si>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</si>
  <si>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</si>
  <si>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</si>
  <si>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</si>
  <si>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</si>
  <si>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</si>
  <si>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</si>
  <si>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</si>
  <si>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</si>
  <si>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</si>
  <si>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</si>
  <si>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</si>
  <si>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</si>
  <si>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</si>
  <si>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</si>
  <si>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</si>
  <si>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</si>
  <si>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</si>
  <si>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</si>
  <si>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</si>
  <si>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</si>
  <si>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</si>
  <si>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</si>
  <si>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</si>
  <si>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</si>
  <si>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</si>
  <si>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</si>
  <si>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</si>
  <si>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</si>
  <si>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</si>
  <si>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</si>
  <si>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</si>
  <si>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</si>
  <si>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</si>
  <si>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</si>
  <si>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</si>
  <si>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</si>
  <si>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</si>
  <si>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</si>
  <si>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</si>
  <si>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</si>
  <si>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</si>
  <si>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</si>
  <si>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</si>
  <si>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</si>
  <si>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</si>
  <si>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</si>
  <si>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</si>
  <si>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</si>
  <si>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</si>
  <si>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</si>
  <si>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</si>
  <si>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</si>
  <si>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</si>
  <si>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</si>
  <si>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</si>
  <si>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</si>
  <si>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</si>
  <si>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</si>
  <si>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</si>
  <si>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</si>
  <si>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</si>
  <si>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</si>
  <si>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</si>
  <si>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</si>
  <si>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</si>
  <si>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</si>
  <si>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</si>
  <si>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</si>
  <si>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</si>
  <si>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</si>
  <si>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</si>
  <si>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</si>
  <si>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</si>
  <si>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</si>
  <si>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</si>
  <si>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</si>
  <si>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</si>
  <si>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</si>
  <si>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</si>
  <si>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</si>
  <si>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</si>
  <si>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</si>
  <si>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</si>
  <si>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</si>
  <si>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</si>
  <si>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</si>
  <si>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</si>
  <si>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</si>
  <si>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</si>
  <si>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</si>
  <si>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</si>
  <si>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</si>
  <si>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</si>
  <si>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</si>
  <si>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</si>
  <si>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</si>
  <si>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</si>
  <si>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</si>
  <si>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</si>
  <si>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</si>
  <si>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</si>
  <si>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</si>
  <si>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</si>
  <si>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</si>
  <si>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</si>
  <si>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</si>
  <si>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</si>
  <si>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</si>
  <si>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</si>
  <si>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</si>
  <si>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</si>
  <si>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</si>
  <si>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</si>
  <si>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</si>
  <si>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</si>
  <si>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</si>
  <si>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</si>
  <si>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</si>
  <si>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</si>
  <si>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</si>
  <si>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</si>
  <si>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</si>
  <si>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</si>
  <si>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</si>
  <si>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</si>
  <si>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</si>
  <si>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</si>
  <si>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</si>
  <si>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</si>
  <si>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</si>
  <si>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</si>
  <si>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</si>
  <si>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</si>
  <si>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</si>
  <si>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</si>
  <si>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</si>
  <si>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</si>
  <si>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</si>
  <si>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</si>
  <si>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</si>
  <si>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</si>
  <si>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</si>
  <si>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</si>
  <si>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</si>
  <si>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</si>
  <si>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</si>
  <si>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</si>
  <si>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</si>
  <si>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</si>
  <si>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</si>
  <si>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</si>
  <si>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</si>
  <si>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</si>
  <si>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</si>
  <si>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</si>
  <si>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</si>
  <si>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</si>
  <si>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</si>
  <si>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</si>
  <si>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</si>
  <si>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</si>
  <si>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</si>
  <si>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</si>
  <si>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</si>
  <si>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</si>
  <si>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</si>
  <si>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</si>
  <si>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</si>
  <si>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</si>
  <si>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</si>
  <si>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</si>
  <si>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</si>
  <si>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</si>
  <si>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</si>
  <si>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</si>
  <si>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</si>
  <si>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</si>
  <si>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</si>
  <si>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</si>
  <si>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</si>
  <si>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</si>
  <si>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</si>
  <si>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</si>
  <si>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</si>
  <si>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</si>
  <si>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</si>
  <si>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</si>
  <si>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</si>
  <si>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</si>
  <si>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</si>
  <si>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</si>
  <si>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</si>
  <si>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</si>
  <si>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</si>
  <si>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</si>
  <si>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</si>
  <si>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</si>
  <si>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</si>
  <si>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</si>
  <si>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</si>
  <si>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</si>
  <si>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</si>
  <si>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</si>
  <si>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</si>
  <si>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</si>
  <si>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</si>
  <si>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</si>
  <si>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</si>
  <si>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</si>
  <si>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</si>
  <si>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</si>
  <si>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</si>
  <si>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</si>
  <si>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</si>
  <si>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</si>
  <si>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</si>
  <si>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</si>
  <si>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</si>
  <si>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</si>
  <si>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</si>
  <si>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</si>
  <si>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</si>
  <si>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</si>
  <si>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</si>
  <si>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</si>
  <si>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</si>
  <si>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</si>
  <si>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</si>
  <si>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</si>
  <si>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</si>
  <si>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</si>
  <si>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</si>
  <si>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</si>
  <si>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</si>
  <si>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</si>
  <si>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</si>
  <si>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</si>
  <si>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</si>
  <si>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</si>
  <si>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</si>
  <si>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</si>
  <si>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</si>
  <si>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</si>
  <si>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</si>
  <si>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</si>
  <si>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</si>
  <si>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</si>
  <si>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</si>
  <si>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</si>
  <si>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</si>
  <si>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</si>
  <si>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</si>
  <si>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</si>
  <si>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</si>
  <si>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</si>
  <si>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</si>
  <si>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</si>
  <si>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</si>
  <si>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</si>
  <si>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</si>
  <si>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</si>
  <si>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</si>
  <si>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</si>
  <si>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</si>
  <si>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</si>
  <si>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</si>
  <si>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</si>
  <si>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</si>
  <si>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</si>
  <si>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</si>
  <si>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</si>
  <si>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</si>
  <si>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</si>
  <si>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</si>
  <si>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</si>
  <si>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</si>
  <si>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</si>
  <si>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</si>
  <si>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</si>
  <si>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</si>
  <si>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</si>
  <si>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</si>
  <si>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</si>
  <si>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</si>
  <si>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</si>
  <si>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</si>
  <si>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</si>
  <si>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</si>
  <si>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</si>
  <si>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</si>
  <si>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</si>
  <si>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</si>
  <si>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</si>
  <si>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</si>
  <si>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</si>
  <si>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</si>
  <si>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</si>
  <si>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</si>
  <si>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</si>
  <si>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</si>
  <si>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</si>
  <si>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</si>
  <si>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</si>
  <si>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</si>
  <si>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</si>
  <si>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</si>
  <si>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</si>
  <si>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</si>
  <si>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</si>
  <si>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</si>
  <si>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</si>
  <si>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</si>
  <si>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</si>
  <si>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</si>
  <si>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</si>
  <si>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</si>
  <si>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</si>
  <si>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</si>
  <si>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</si>
  <si>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</si>
  <si>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</si>
  <si>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</si>
  <si>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</si>
  <si>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</si>
  <si>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</si>
  <si>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</si>
  <si>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</si>
  <si>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</si>
  <si>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</si>
  <si>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</si>
  <si>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</si>
  <si>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</si>
  <si>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</si>
  <si>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</si>
  <si>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</si>
  <si>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</si>
  <si>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</si>
  <si>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</si>
  <si>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</si>
  <si>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</si>
  <si>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</si>
  <si>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</si>
  <si>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</si>
  <si>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</si>
  <si>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</si>
  <si>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</si>
  <si>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</si>
  <si>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</si>
  <si>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</si>
  <si>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</si>
  <si>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</si>
  <si>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</si>
  <si>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</si>
  <si>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</si>
  <si>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</si>
  <si>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</si>
  <si>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</si>
  <si>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</si>
  <si>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</si>
  <si>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</si>
  <si>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</si>
  <si>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</si>
  <si>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</si>
  <si>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</si>
  <si>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</si>
  <si>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</si>
  <si>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</si>
  <si>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</si>
  <si>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</si>
  <si>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</si>
  <si>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</si>
  <si>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</si>
  <si>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</si>
  <si>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</si>
  <si>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</si>
  <si>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</si>
  <si>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</si>
  <si>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</si>
  <si>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</si>
  <si>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</si>
  <si>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</si>
  <si>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</si>
  <si>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</si>
  <si>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</si>
  <si>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</si>
  <si>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</si>
  <si>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</si>
  <si>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</si>
  <si>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</si>
  <si>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</si>
  <si>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</si>
  <si>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</si>
  <si>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</si>
  <si>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</si>
  <si>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</si>
  <si>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</si>
  <si>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</si>
  <si>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</si>
  <si>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</si>
  <si>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</si>
  <si>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</si>
  <si>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</si>
  <si>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</si>
  <si>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</si>
  <si>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</si>
  <si>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</si>
  <si>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</si>
  <si>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</si>
  <si>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</si>
  <si>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</si>
  <si>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</si>
  <si>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</si>
  <si>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</si>
  <si>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</si>
  <si>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</si>
  <si>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</si>
  <si>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</si>
  <si>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</si>
  <si>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</si>
  <si>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</si>
  <si>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</si>
  <si>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</si>
  <si>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</si>
  <si>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</si>
  <si>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</si>
  <si>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</si>
  <si>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</si>
  <si>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</si>
  <si>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</si>
  <si>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</si>
  <si>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</si>
  <si>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</si>
  <si>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</si>
  <si>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</si>
  <si>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</si>
  <si>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</si>
  <si>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</si>
  <si>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</si>
  <si>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</si>
  <si>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</si>
  <si>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</si>
  <si>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</si>
  <si>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</si>
  <si>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</si>
  <si>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</si>
  <si>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</si>
  <si>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</si>
  <si>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</si>
  <si>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</si>
  <si>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</si>
  <si>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</si>
  <si>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</si>
  <si>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</si>
  <si>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</si>
  <si>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</si>
  <si>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</si>
  <si>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</si>
  <si>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</si>
  <si>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</si>
  <si>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</si>
  <si>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</si>
  <si>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</si>
  <si>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</si>
  <si>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</si>
  <si>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</si>
  <si>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</si>
  <si>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</si>
  <si>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</si>
  <si>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</si>
  <si>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</si>
  <si>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</si>
  <si>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</si>
  <si>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</si>
  <si>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</si>
  <si>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</si>
  <si>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</si>
  <si>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</si>
  <si>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</si>
  <si>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</si>
  <si>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</si>
  <si>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</si>
  <si>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</si>
  <si>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</si>
  <si>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</si>
  <si>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</si>
  <si>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</si>
  <si>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</si>
  <si>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</si>
  <si>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</si>
  <si>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</si>
  <si>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</si>
  <si>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</si>
  <si>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</si>
  <si>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</si>
  <si>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</si>
  <si>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</si>
  <si>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</si>
  <si>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</si>
  <si>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</si>
  <si>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</si>
  <si>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</si>
  <si>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</si>
  <si>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</si>
  <si>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</si>
  <si>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</si>
  <si>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</si>
  <si>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</si>
  <si>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</si>
  <si>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</si>
  <si>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</si>
  <si>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</si>
  <si>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</si>
  <si>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</si>
  <si>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</si>
  <si>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</si>
  <si>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</si>
  <si>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</si>
  <si>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</si>
  <si>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</si>
  <si>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</si>
  <si>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</si>
  <si>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</si>
  <si>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</si>
  <si>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</si>
  <si>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</si>
  <si>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</si>
  <si>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</si>
  <si>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</si>
  <si>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</si>
  <si>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</si>
  <si>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</si>
  <si>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</si>
  <si>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</si>
  <si>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</si>
  <si>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</si>
  <si>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</si>
  <si>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</si>
  <si>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</si>
  <si>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</si>
  <si>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</si>
  <si>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</si>
  <si>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</si>
  <si>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</si>
  <si>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</si>
  <si>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</si>
  <si>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</si>
  <si>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</si>
  <si>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</si>
  <si>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</si>
  <si>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</si>
  <si>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</si>
  <si>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</si>
  <si>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</si>
  <si>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</si>
  <si>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</si>
  <si>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</si>
  <si>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</si>
  <si>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</si>
  <si>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</si>
  <si>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</si>
  <si>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</si>
  <si>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</si>
  <si>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</si>
  <si>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</si>
  <si>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</si>
  <si>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</si>
  <si>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</si>
  <si>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</si>
  <si>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</si>
  <si>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</si>
  <si>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</si>
  <si>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</si>
  <si>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</si>
  <si>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</si>
  <si>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</si>
  <si>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</si>
  <si>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</si>
  <si>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</si>
  <si>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</si>
  <si>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</si>
  <si>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</si>
  <si>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</si>
  <si>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</si>
  <si>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</si>
  <si>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</si>
  <si>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</si>
  <si>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</si>
  <si>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</si>
  <si>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</si>
  <si>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</si>
  <si>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</si>
  <si>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</si>
  <si>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</si>
  <si>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</si>
  <si>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</si>
  <si>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</si>
  <si>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</si>
  <si>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</si>
  <si>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</si>
  <si>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</si>
  <si>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</si>
  <si>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</si>
  <si>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</si>
  <si>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</si>
  <si>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</si>
  <si>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</si>
  <si>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</si>
  <si>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</si>
  <si>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</si>
  <si>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</si>
  <si>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</si>
  <si>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</si>
  <si>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</si>
  <si>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</si>
  <si>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</si>
  <si>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</si>
  <si>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</si>
  <si>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</si>
  <si>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</si>
  <si>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</si>
  <si>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</si>
  <si>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</si>
  <si>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</si>
  <si>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</si>
  <si>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</si>
  <si>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</si>
  <si>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</si>
  <si>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</si>
  <si>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</si>
  <si>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</si>
  <si>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</si>
  <si>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</si>
  <si>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</si>
  <si>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</si>
  <si>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</si>
  <si>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</si>
  <si>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</si>
  <si>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</si>
  <si>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</si>
  <si>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</si>
  <si>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</si>
  <si>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</si>
  <si>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</si>
  <si>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</si>
  <si>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</si>
  <si>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</si>
  <si>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</si>
  <si>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</si>
  <si>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</si>
  <si>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</si>
  <si>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</si>
  <si>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</si>
  <si>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</si>
  <si>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</si>
  <si>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</si>
  <si>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</si>
  <si>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</si>
  <si>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</si>
  <si>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</si>
  <si>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</si>
  <si>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</si>
  <si>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</si>
  <si>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</si>
  <si>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</si>
  <si>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</si>
  <si>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</si>
  <si>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</si>
  <si>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</si>
  <si>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</si>
  <si>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</si>
  <si>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</si>
  <si>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</si>
  <si>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</si>
  <si>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</si>
  <si>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</si>
  <si>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</si>
  <si>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</si>
  <si>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</si>
  <si>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</si>
  <si>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</si>
  <si>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</si>
  <si>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</si>
  <si>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</si>
  <si>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</si>
  <si>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</si>
  <si>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</si>
  <si>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</si>
  <si>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</si>
  <si>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</si>
  <si>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</si>
  <si>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</si>
  <si>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</si>
  <si>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</si>
  <si>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</si>
  <si>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</si>
  <si>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</si>
  <si>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</si>
  <si>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</si>
  <si>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</si>
  <si>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</si>
  <si>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</si>
  <si>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</si>
  <si>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</si>
  <si>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</si>
  <si>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</si>
  <si>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</si>
  <si>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</si>
  <si>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</si>
  <si>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</si>
  <si>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</si>
  <si>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</si>
  <si>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</si>
  <si>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</si>
  <si>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</si>
  <si>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</si>
  <si>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</si>
  <si>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</si>
  <si>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</si>
  <si>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</si>
  <si>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</si>
  <si>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</si>
  <si>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</si>
  <si>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</si>
  <si>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</si>
  <si>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</si>
  <si>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</si>
  <si>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</si>
  <si>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</si>
  <si>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</si>
  <si>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</si>
  <si>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</si>
  <si>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</si>
  <si>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</si>
  <si>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</si>
  <si>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</si>
  <si>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</si>
  <si>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</si>
  <si>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</si>
  <si>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</si>
  <si>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</si>
  <si>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</si>
  <si>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</si>
  <si>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</si>
  <si>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</si>
  <si>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</si>
  <si>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</si>
  <si>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</si>
  <si>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</si>
  <si>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</si>
  <si>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</si>
  <si>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</si>
  <si>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</si>
  <si>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</si>
  <si>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</si>
  <si>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</si>
  <si>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</si>
  <si>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</si>
  <si>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</si>
  <si>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</si>
  <si>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</si>
  <si>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</si>
  <si>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</si>
  <si>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</si>
  <si>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</si>
  <si>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</si>
  <si>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</si>
  <si>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</si>
  <si>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</si>
  <si>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</si>
  <si>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</si>
  <si>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</si>
  <si>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</si>
  <si>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</si>
  <si>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</si>
  <si>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</si>
  <si>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</si>
  <si>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</si>
  <si>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</si>
  <si>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</si>
  <si>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</si>
  <si>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</si>
  <si>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</si>
  <si>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</si>
  <si>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</si>
  <si>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</si>
  <si>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</si>
  <si>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</si>
  <si>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</si>
  <si>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</si>
  <si>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</si>
  <si>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</si>
  <si>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</si>
  <si>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</si>
  <si>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</si>
  <si>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</si>
  <si>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</si>
  <si>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</si>
  <si>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</si>
  <si>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</si>
  <si>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</si>
  <si>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</si>
  <si>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</si>
  <si>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</si>
  <si>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</si>
  <si>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</si>
  <si>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</si>
  <si>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</si>
  <si>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</si>
  <si>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</si>
  <si>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</si>
  <si>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</si>
  <si>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</si>
  <si>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</si>
  <si>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</si>
  <si>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</si>
  <si>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</si>
  <si>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</si>
  <si>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</si>
  <si>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</si>
  <si>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</si>
  <si>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</si>
  <si>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</si>
  <si>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</si>
  <si>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</si>
  <si>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</si>
  <si>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</si>
  <si>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</si>
  <si>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</si>
  <si>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</si>
  <si>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</si>
  <si>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</si>
  <si>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</si>
  <si>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</si>
  <si>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</si>
  <si>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</si>
  <si>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</si>
  <si>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</si>
  <si>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</si>
  <si>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</si>
  <si>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</si>
  <si>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</si>
  <si>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</si>
  <si>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</si>
  <si>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</si>
  <si>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</si>
  <si>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</si>
  <si>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</si>
  <si>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</si>
  <si>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</si>
  <si>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</si>
  <si>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</si>
  <si>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</si>
  <si>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</si>
  <si>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</si>
  <si>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</si>
  <si>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</si>
  <si>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</si>
  <si>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</si>
  <si>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</si>
  <si>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</si>
  <si>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</si>
  <si>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</si>
  <si>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</si>
  <si>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</si>
  <si>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</si>
  <si>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</si>
  <si>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</si>
  <si>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</si>
  <si>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</si>
  <si>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</si>
  <si>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</si>
  <si>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</si>
  <si>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</si>
  <si>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</si>
  <si>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</si>
  <si>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</si>
  <si>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</si>
  <si>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</si>
  <si>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</si>
  <si>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</si>
  <si>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</si>
  <si>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</si>
  <si>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</si>
  <si>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</si>
  <si>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</si>
  <si>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</si>
  <si>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</si>
  <si>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</si>
  <si>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</si>
  <si>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</si>
  <si>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</si>
  <si>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</si>
  <si>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</si>
  <si>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</si>
  <si>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</si>
  <si>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</si>
  <si>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</si>
  <si>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</si>
  <si>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</si>
  <si>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</si>
  <si>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</si>
  <si>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</si>
  <si>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</si>
  <si>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</si>
  <si>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</si>
  <si>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</si>
  <si>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</si>
  <si>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</si>
  <si>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</si>
  <si>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</si>
  <si>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</si>
  <si>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</si>
  <si>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</si>
  <si>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</si>
  <si>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</si>
  <si>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</si>
  <si>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</si>
  <si>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</si>
  <si>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</si>
  <si>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</si>
  <si>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</si>
  <si>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</si>
  <si>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</si>
  <si>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</si>
  <si>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</si>
  <si>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</si>
  <si>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</si>
  <si>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</si>
  <si>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</si>
  <si>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</si>
  <si>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</si>
  <si>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</si>
  <si>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</si>
  <si>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</si>
  <si>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</si>
  <si>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</si>
  <si>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</si>
  <si>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</si>
  <si>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</si>
  <si>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</si>
  <si>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</si>
  <si>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</si>
  <si>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</si>
  <si>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</si>
  <si>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</si>
  <si>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</si>
  <si>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</si>
  <si>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</si>
  <si>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</si>
  <si>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</si>
  <si>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</si>
  <si>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</si>
  <si>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</si>
  <si>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</si>
  <si>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</si>
  <si>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</si>
  <si>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</si>
  <si>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</si>
  <si>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</si>
  <si>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</si>
  <si>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</si>
  <si>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</si>
  <si>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</si>
  <si>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</si>
  <si>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</si>
  <si>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</si>
  <si>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</si>
  <si>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</si>
  <si>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</si>
  <si>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</si>
  <si>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</si>
  <si>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</si>
  <si>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</si>
  <si>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</si>
  <si>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</si>
  <si>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</si>
  <si>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</si>
  <si>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</si>
  <si>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</si>
  <si>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</si>
  <si>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</si>
  <si>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</si>
  <si>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</si>
  <si>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</si>
  <si>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</si>
  <si>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</si>
  <si>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</si>
  <si>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</si>
  <si>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</si>
  <si>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</si>
  <si>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</si>
  <si>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</si>
  <si>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</si>
  <si>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</si>
  <si>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</si>
  <si>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</si>
  <si>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</si>
  <si>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</si>
  <si>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</si>
  <si>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</si>
  <si>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</si>
  <si>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</si>
  <si>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</si>
  <si>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</si>
  <si>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</si>
  <si>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</si>
  <si>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</si>
  <si>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</si>
  <si>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</si>
  <si>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</si>
  <si>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</si>
  <si>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</si>
  <si>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</si>
  <si>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</si>
  <si>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</si>
  <si>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</si>
  <si>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</si>
  <si>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</si>
  <si>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</si>
  <si>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</si>
  <si>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</si>
  <si>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</si>
  <si>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</si>
  <si>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</si>
  <si>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</si>
  <si>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</si>
  <si>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</si>
  <si>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</si>
  <si>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</si>
  <si>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</si>
  <si>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</si>
  <si>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</si>
  <si>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</si>
  <si>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</si>
  <si>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</si>
  <si>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</si>
  <si>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</si>
  <si>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</si>
  <si>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</si>
  <si>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</si>
  <si>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</si>
  <si>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</si>
  <si>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</si>
  <si>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</si>
  <si>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</si>
  <si>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</si>
  <si>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</si>
  <si>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</si>
  <si>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</si>
  <si>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</si>
  <si>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</si>
  <si>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</si>
  <si>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</si>
  <si>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</si>
  <si>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</si>
  <si>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</si>
  <si>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</si>
  <si>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</si>
  <si>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</si>
  <si>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</si>
  <si>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</si>
  <si>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</si>
  <si>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</si>
  <si>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</si>
  <si>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</si>
  <si>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</si>
  <si>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</si>
  <si>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</si>
  <si>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</si>
  <si>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</si>
  <si>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</si>
  <si>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</si>
  <si>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</si>
  <si>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</si>
  <si>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</si>
  <si>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</si>
  <si>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</si>
  <si>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</si>
  <si>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</si>
  <si>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</si>
  <si>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</si>
  <si>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</si>
  <si>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</si>
  <si>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</si>
  <si>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</si>
  <si>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</si>
  <si>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</si>
  <si>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</si>
  <si>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</si>
  <si>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</si>
  <si>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</si>
  <si>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</si>
  <si>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</si>
  <si>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</si>
  <si>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</si>
  <si>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</si>
  <si>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</si>
  <si>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</si>
  <si>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</si>
  <si>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</si>
  <si>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</si>
  <si>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</si>
  <si>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</si>
  <si>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</si>
  <si>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</si>
  <si>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</si>
  <si>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</si>
  <si>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</si>
  <si>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</si>
  <si>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</si>
  <si>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</si>
  <si>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</si>
  <si>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</si>
  <si>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</si>
  <si>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</si>
  <si>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</si>
  <si>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</si>
  <si>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</si>
  <si>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</si>
  <si>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</si>
  <si>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</si>
  <si>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</si>
  <si>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</si>
  <si>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</si>
  <si>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</si>
  <si>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</si>
  <si>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</si>
  <si>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</si>
  <si>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</si>
  <si>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</si>
  <si>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</si>
  <si>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</si>
  <si>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</si>
  <si>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</si>
  <si>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</si>
  <si>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</si>
  <si>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</si>
  <si>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</si>
  <si>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</si>
  <si>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</si>
  <si>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</si>
  <si>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</si>
  <si>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</si>
  <si>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</si>
  <si>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</si>
  <si>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</si>
  <si>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</si>
  <si>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</si>
  <si>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</si>
  <si>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</si>
  <si>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</si>
  <si>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</si>
  <si>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</si>
  <si>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</si>
  <si>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</si>
  <si>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</si>
  <si>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</si>
  <si>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</si>
  <si>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</si>
  <si>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</si>
  <si>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</si>
  <si>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</si>
  <si>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</si>
  <si>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</si>
  <si>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</si>
  <si>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</si>
  <si>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</si>
  <si>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</si>
  <si>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</si>
  <si>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</si>
  <si>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</si>
  <si>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</si>
  <si>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</si>
  <si>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</si>
  <si>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</si>
  <si>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</si>
  <si>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</si>
  <si>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</si>
  <si>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</si>
  <si>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</si>
  <si>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</si>
  <si>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</si>
  <si>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</si>
  <si>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</si>
  <si>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</si>
  <si>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</si>
  <si>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</si>
  <si>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</si>
  <si>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</si>
  <si>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</si>
  <si>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</si>
  <si>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</si>
  <si>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</si>
  <si>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</si>
  <si>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</si>
  <si>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</si>
  <si>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</si>
  <si>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</si>
  <si>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</si>
  <si>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</si>
  <si>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</si>
  <si>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</si>
  <si>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</si>
  <si>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</si>
  <si>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</si>
  <si>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</si>
  <si>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</si>
  <si>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</si>
  <si>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</si>
  <si>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</si>
  <si>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</si>
  <si>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</si>
  <si>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</si>
  <si>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</si>
  <si>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</si>
  <si>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</si>
  <si>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</si>
  <si>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</si>
  <si>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</si>
  <si>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</si>
  <si>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</si>
  <si>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</si>
  <si>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</si>
  <si>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</si>
  <si>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</si>
  <si>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</si>
  <si>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</si>
  <si>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</si>
  <si>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</si>
  <si>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</si>
  <si>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</si>
  <si>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</si>
  <si>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</si>
  <si>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</si>
  <si>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</si>
  <si>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</si>
  <si>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</si>
  <si>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</si>
  <si>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</si>
  <si>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</si>
  <si>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</si>
  <si>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</si>
  <si>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</si>
  <si>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</si>
  <si>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</si>
  <si>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</si>
  <si>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</si>
  <si>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</si>
  <si>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</si>
  <si>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</si>
  <si>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</si>
  <si>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</si>
  <si>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</si>
  <si>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</si>
  <si>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</si>
  <si>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</si>
  <si>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</si>
  <si>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</si>
  <si>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</si>
  <si>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</si>
  <si>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</si>
  <si>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</si>
  <si>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</si>
  <si>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</si>
  <si>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</si>
  <si>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</si>
  <si>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</si>
  <si>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</si>
  <si>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</si>
  <si>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</si>
  <si>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</si>
  <si>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</si>
  <si>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</si>
  <si>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</si>
  <si>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</si>
  <si>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</si>
  <si>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</si>
  <si>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</si>
  <si>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</si>
  <si>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</si>
  <si>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</si>
  <si>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</si>
  <si>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</si>
  <si>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</si>
  <si>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</si>
  <si>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</si>
  <si>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</si>
  <si>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</si>
  <si>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</si>
  <si>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</si>
  <si>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</si>
  <si>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</si>
  <si>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</si>
  <si>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</si>
  <si>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</si>
  <si>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</si>
  <si>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</si>
  <si>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</si>
  <si>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</si>
  <si>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</si>
  <si>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</si>
  <si>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</si>
  <si>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</si>
  <si>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</si>
  <si>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</si>
  <si>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</si>
  <si>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</si>
  <si>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</si>
  <si>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</si>
  <si>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</si>
  <si>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</si>
  <si>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</si>
  <si>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</si>
  <si>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</si>
  <si>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</si>
  <si>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</si>
  <si>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</si>
  <si>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</si>
  <si>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</si>
  <si>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</si>
  <si>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</si>
  <si>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</si>
  <si>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</si>
  <si>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</si>
  <si>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</si>
  <si>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</si>
  <si>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</si>
  <si>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</si>
  <si>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</si>
  <si>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</si>
  <si>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</si>
  <si>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</si>
  <si>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</si>
  <si>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</si>
  <si>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</si>
  <si>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</si>
  <si>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</si>
  <si>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</si>
  <si>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</si>
  <si>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</si>
  <si>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</si>
  <si>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</si>
  <si>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</si>
  <si>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</si>
  <si>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</si>
  <si>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</si>
  <si>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</si>
  <si>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</si>
  <si>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</si>
  <si>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</si>
  <si>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</si>
  <si>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</si>
  <si>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</si>
  <si>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</si>
  <si>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</si>
  <si>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</si>
  <si>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</si>
  <si>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</si>
  <si>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</si>
  <si>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</si>
  <si>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</si>
  <si>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</si>
  <si>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</si>
  <si>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</si>
  <si>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</si>
  <si>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</si>
  <si>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</si>
  <si>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</si>
  <si>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</si>
  <si>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</si>
  <si>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</si>
  <si>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</si>
  <si>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</si>
  <si>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</si>
  <si>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</si>
  <si>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</si>
  <si>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</si>
  <si>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</si>
  <si>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</si>
  <si>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</si>
  <si>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</si>
  <si>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</si>
  <si>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</si>
  <si>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</si>
  <si>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</si>
  <si>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</si>
  <si>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</si>
  <si>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</si>
  <si>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</si>
  <si>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</si>
  <si>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</si>
  <si>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</si>
  <si>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</si>
  <si>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</si>
  <si>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</si>
  <si>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</si>
  <si>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</si>
  <si>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</si>
  <si>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</si>
  <si>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</si>
  <si>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</si>
  <si>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</si>
  <si>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</si>
  <si>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</si>
  <si>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</si>
  <si>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</si>
  <si>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</si>
  <si>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</si>
  <si>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</si>
  <si>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</si>
  <si>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</si>
  <si>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</si>
  <si>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</si>
  <si>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</si>
  <si>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</si>
  <si>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</si>
  <si>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</si>
  <si>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</si>
  <si>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</si>
  <si>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</si>
  <si>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</si>
  <si>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</si>
  <si>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</si>
  <si>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</si>
  <si>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</si>
  <si>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</si>
  <si>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</si>
  <si>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</si>
  <si>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</si>
  <si>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</si>
  <si>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</si>
  <si>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</si>
  <si>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</si>
  <si>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</si>
  <si>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</si>
  <si>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</si>
  <si>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</si>
  <si>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</si>
  <si>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</si>
  <si>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</si>
  <si>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</si>
  <si>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</si>
  <si>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</si>
  <si>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</si>
  <si>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</si>
  <si>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</si>
  <si>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</si>
  <si>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</si>
  <si>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</si>
  <si>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</si>
  <si>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</si>
  <si>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</si>
  <si>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</si>
  <si>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</si>
  <si>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</si>
  <si>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</si>
  <si>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</si>
  <si>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</si>
  <si>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</si>
  <si>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</si>
  <si>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</si>
  <si>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</si>
  <si>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</si>
  <si>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</si>
  <si>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</si>
  <si>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</si>
  <si>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</si>
  <si>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</si>
  <si>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</si>
  <si>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</si>
  <si>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</si>
  <si>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</si>
  <si>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</si>
  <si>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</si>
  <si>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</si>
  <si>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</si>
  <si>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</si>
  <si>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</si>
  <si>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</si>
  <si>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</si>
  <si>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</si>
  <si>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</si>
  <si>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</si>
  <si>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</si>
  <si>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</si>
  <si>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</si>
  <si>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</si>
  <si>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</si>
  <si>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</si>
  <si>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</si>
  <si>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</si>
  <si>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</si>
  <si>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</si>
  <si>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</si>
  <si>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</si>
  <si>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</si>
  <si>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</si>
  <si>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</si>
  <si>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</si>
  <si>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</si>
  <si>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</si>
  <si>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</si>
  <si>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</si>
  <si>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</si>
  <si>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</si>
  <si>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</si>
  <si>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</si>
  <si>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</si>
  <si>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</si>
  <si>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</si>
  <si>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</si>
  <si>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</si>
  <si>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</si>
  <si>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</si>
  <si>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</si>
  <si>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</si>
  <si>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</si>
  <si>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</si>
  <si>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</si>
  <si>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</si>
  <si>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</si>
  <si>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</si>
  <si>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</si>
  <si>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</si>
  <si>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</si>
  <si>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</si>
  <si>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</si>
  <si>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</si>
  <si>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</si>
  <si>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</si>
  <si>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</si>
  <si>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</si>
  <si>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</si>
  <si>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</si>
  <si>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</si>
  <si>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</si>
  <si>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</si>
  <si>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</si>
  <si>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</si>
  <si>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</si>
  <si>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</si>
  <si>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</si>
  <si>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</si>
  <si>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</si>
  <si>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</si>
  <si>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</si>
  <si>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</si>
  <si>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</si>
  <si>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</si>
  <si>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</si>
  <si>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</si>
  <si>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</si>
  <si>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</si>
  <si>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</si>
  <si>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</si>
  <si>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</si>
  <si>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</si>
  <si>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</si>
  <si>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</si>
  <si>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</si>
  <si>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</si>
  <si>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</si>
  <si>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</si>
  <si>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</si>
  <si>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</si>
  <si>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</si>
  <si>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</si>
  <si>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</si>
  <si>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</si>
  <si>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</si>
  <si>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</si>
  <si>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</si>
  <si>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</si>
  <si>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</si>
  <si>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</si>
  <si>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</si>
  <si>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</si>
  <si>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</si>
  <si>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</si>
  <si>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</si>
  <si>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</si>
  <si>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</si>
  <si>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</si>
  <si>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</si>
  <si>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</si>
  <si>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</si>
  <si>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</si>
  <si>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</si>
  <si>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</si>
  <si>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</si>
  <si>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</si>
  <si>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</si>
  <si>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</si>
  <si>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</si>
  <si>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</si>
  <si>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</si>
  <si>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</si>
  <si>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</si>
  <si>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</si>
  <si>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</si>
  <si>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</si>
  <si>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</si>
  <si>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</si>
  <si>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</si>
  <si>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</si>
  <si>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</si>
  <si>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</si>
  <si>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</si>
  <si>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</si>
  <si>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</si>
  <si>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</si>
  <si>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</si>
  <si>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</si>
  <si>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</si>
  <si>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</si>
  <si>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</si>
  <si>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</si>
  <si>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</si>
  <si>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</si>
  <si>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</si>
  <si>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</si>
  <si>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</si>
  <si>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</si>
  <si>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</si>
  <si>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</si>
  <si>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</si>
  <si>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</si>
  <si>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</si>
  <si>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</si>
  <si>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</si>
  <si>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</si>
  <si>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</si>
  <si>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</si>
  <si>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</si>
  <si>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</si>
  <si>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</si>
  <si>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</si>
  <si>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</si>
  <si>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</si>
  <si>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</si>
  <si>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</si>
  <si>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</si>
  <si>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</si>
  <si>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</si>
  <si>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</si>
  <si>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</si>
  <si>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</si>
  <si>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</si>
  <si>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</si>
  <si>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</si>
  <si>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</si>
  <si>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</si>
  <si>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</si>
  <si>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</si>
  <si>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</si>
  <si>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</si>
  <si>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</si>
  <si>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</si>
  <si>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</si>
  <si>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</si>
  <si>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</si>
  <si>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</si>
  <si>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</si>
  <si>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</si>
  <si>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</si>
  <si>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</si>
  <si>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</si>
  <si>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</si>
  <si>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</si>
  <si>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</si>
  <si>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</si>
  <si>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</si>
  <si>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</si>
  <si>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</si>
  <si>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</si>
  <si>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</si>
  <si>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</si>
  <si>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</si>
  <si>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</si>
  <si>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</si>
  <si>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</si>
  <si>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</si>
  <si>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</si>
  <si>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</si>
  <si>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</si>
  <si>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</si>
  <si>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</si>
  <si>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</si>
  <si>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</si>
  <si>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</si>
  <si>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</si>
  <si>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</si>
  <si>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</si>
  <si>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</si>
  <si>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</si>
  <si>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</si>
  <si>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</si>
  <si>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</si>
  <si>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</si>
  <si>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</si>
  <si>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</si>
  <si>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</si>
  <si>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</si>
  <si>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</si>
  <si>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</si>
  <si>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</si>
  <si>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</si>
  <si>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</si>
  <si>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</si>
  <si>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</si>
  <si>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</si>
  <si>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</si>
  <si>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</si>
  <si>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</si>
  <si>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</si>
  <si>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</si>
  <si>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</si>
  <si>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</si>
  <si>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</si>
  <si>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</si>
  <si>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</si>
  <si>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</si>
  <si>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</si>
  <si>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</si>
  <si>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</si>
  <si>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</si>
  <si>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</si>
  <si>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</si>
  <si>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</si>
  <si>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</si>
  <si>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</si>
  <si>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</si>
  <si>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</si>
  <si>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</si>
  <si>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</si>
  <si>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</si>
  <si>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</si>
  <si>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</si>
  <si>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</si>
  <si>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</si>
  <si>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</si>
  <si>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</si>
  <si>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</si>
  <si>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</si>
  <si>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</si>
  <si>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</si>
  <si>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</si>
  <si>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</si>
  <si>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</si>
  <si>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</si>
  <si>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</si>
  <si>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</si>
  <si>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</si>
  <si>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</si>
  <si>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</si>
  <si>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</si>
  <si>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</si>
  <si>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</si>
  <si>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</si>
  <si>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</si>
  <si>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</si>
  <si>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</si>
  <si>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</si>
  <si>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</si>
  <si>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</si>
  <si>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</si>
  <si>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</si>
  <si>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</si>
  <si>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</si>
  <si>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</si>
  <si>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</si>
  <si>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</si>
  <si>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</si>
  <si>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</si>
  <si>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</si>
  <si>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</si>
  <si>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</si>
  <si>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</si>
  <si>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</si>
  <si>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</si>
  <si>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</si>
  <si>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</si>
  <si>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</si>
  <si>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</si>
  <si>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</si>
  <si>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</si>
  <si>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</si>
  <si>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</si>
  <si>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</si>
  <si>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</si>
  <si>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</si>
  <si>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</si>
  <si>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</si>
  <si>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</si>
  <si>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</si>
  <si>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</si>
  <si>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</si>
  <si>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</si>
  <si>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</si>
  <si>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</si>
  <si>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</si>
  <si>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</si>
  <si>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</si>
  <si>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</si>
  <si>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</si>
  <si>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</si>
  <si>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</si>
  <si>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</si>
  <si>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</si>
  <si>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</si>
  <si>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</si>
  <si>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</si>
  <si>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</si>
  <si>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</si>
  <si>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</si>
  <si>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</si>
  <si>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</si>
  <si>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</si>
  <si>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</si>
  <si>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</si>
  <si>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</si>
  <si>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</si>
  <si>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</si>
  <si>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</si>
  <si>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</si>
  <si>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</si>
  <si>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</si>
  <si>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</si>
  <si>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</si>
  <si>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</si>
  <si>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</si>
  <si>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</si>
  <si>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</si>
  <si>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</si>
  <si>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</si>
  <si>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</si>
  <si>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</si>
  <si>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</si>
  <si>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</si>
  <si>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</si>
  <si>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</si>
  <si>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</si>
  <si>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</si>
  <si>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</si>
  <si>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</si>
  <si>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</si>
  <si>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</si>
  <si>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</si>
  <si>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</si>
  <si>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</si>
  <si>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</si>
  <si>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</si>
  <si>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</si>
  <si>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</si>
  <si>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</si>
  <si>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</si>
  <si>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</si>
  <si>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</si>
  <si>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</si>
  <si>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</si>
  <si>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</si>
  <si>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</si>
  <si>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</si>
  <si>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</si>
  <si>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</si>
  <si>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</si>
  <si>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</si>
  <si>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</si>
  <si>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</si>
  <si>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</si>
  <si>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</si>
  <si>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</si>
  <si>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</si>
  <si>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</si>
  <si>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</si>
  <si>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</si>
  <si>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</si>
  <si>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</si>
  <si>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</si>
  <si>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</si>
  <si>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</si>
  <si>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</si>
  <si>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</si>
  <si>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</si>
  <si>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</si>
  <si>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</si>
  <si>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</si>
  <si>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</si>
  <si>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</si>
  <si>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</si>
  <si>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</si>
  <si>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</si>
  <si>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</si>
  <si>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</si>
  <si>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</si>
  <si>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</si>
  <si>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</si>
  <si>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</si>
  <si>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</si>
  <si>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</si>
  <si>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</si>
  <si>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</si>
  <si>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</si>
  <si>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</si>
  <si>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</si>
  <si>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</si>
  <si>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</si>
  <si>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</si>
  <si>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</si>
  <si>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</si>
  <si>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</si>
  <si>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</si>
  <si>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</si>
  <si>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</si>
  <si>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</si>
  <si>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</si>
  <si>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</si>
  <si>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</si>
  <si>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</si>
  <si>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</si>
  <si>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</si>
  <si>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</si>
  <si>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</si>
  <si>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</si>
  <si>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</si>
  <si>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</si>
  <si>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</si>
  <si>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</si>
  <si>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</si>
  <si>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</si>
  <si>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</si>
  <si>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</si>
  <si>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</si>
  <si>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</si>
  <si>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</si>
  <si>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</si>
  <si>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</si>
  <si>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</si>
  <si>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</si>
  <si>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</si>
  <si>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</si>
  <si>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</si>
  <si>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</si>
  <si>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</si>
  <si>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</si>
  <si>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</si>
  <si>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</si>
  <si>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</si>
  <si>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</si>
  <si>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</si>
  <si>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</si>
  <si>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</si>
  <si>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</si>
  <si>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</si>
  <si>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</si>
  <si>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</si>
  <si>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</si>
  <si>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</si>
  <si>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</si>
  <si>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</si>
  <si>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</si>
  <si>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</si>
  <si>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</si>
  <si>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</si>
  <si>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</si>
  <si>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</si>
  <si>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</si>
  <si>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</si>
  <si>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</si>
  <si>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</si>
  <si>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</si>
  <si>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</si>
  <si>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</si>
  <si>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</si>
  <si>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</si>
  <si>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</si>
  <si>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</si>
  <si>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</si>
  <si>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</si>
  <si>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</si>
  <si>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</si>
  <si>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</si>
  <si>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</si>
  <si>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</si>
  <si>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</si>
  <si>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</si>
  <si>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</si>
  <si>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</si>
  <si>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</si>
  <si>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</si>
  <si>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</si>
  <si>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</si>
  <si>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</si>
  <si>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</si>
  <si>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</si>
  <si>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</si>
  <si>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</si>
  <si>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</si>
  <si>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</si>
  <si>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</si>
  <si>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</si>
  <si>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</si>
  <si>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</si>
  <si>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</si>
  <si>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</si>
  <si>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</si>
  <si>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</si>
  <si>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</si>
  <si>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</si>
  <si>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</si>
  <si>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</si>
  <si>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</si>
  <si>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</si>
  <si>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</si>
  <si>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</si>
  <si>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</si>
  <si>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</si>
  <si>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</si>
  <si>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</si>
  <si>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</si>
  <si>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</si>
  <si>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</si>
  <si>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</si>
  <si>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</si>
  <si>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</si>
  <si>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</si>
  <si>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</si>
  <si>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</si>
  <si>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</si>
  <si>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</si>
  <si>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</si>
  <si>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</si>
  <si>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</si>
  <si>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</si>
  <si>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</si>
  <si>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</si>
  <si>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</si>
  <si>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</si>
  <si>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</si>
  <si>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</si>
  <si>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</si>
  <si>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</si>
  <si>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</si>
  <si>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</si>
  <si>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</si>
  <si>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</si>
  <si>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</si>
  <si>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</si>
  <si>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</si>
  <si>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</si>
  <si>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</si>
  <si>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</si>
  <si>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</si>
  <si>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</si>
  <si>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</si>
  <si>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</si>
  <si>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</si>
  <si>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</si>
  <si>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</si>
  <si>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</si>
  <si>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</si>
  <si>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</si>
  <si>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</si>
  <si>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</si>
  <si>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</si>
  <si>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</si>
  <si>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</si>
  <si>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</si>
  <si>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</si>
  <si>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</si>
  <si>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</si>
  <si>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</si>
  <si>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</si>
  <si>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</si>
  <si>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</si>
  <si>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</si>
  <si>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</si>
  <si>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</si>
  <si>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</si>
  <si>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</si>
  <si>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</si>
  <si>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</si>
  <si>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</si>
  <si>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</si>
  <si>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</si>
  <si>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</si>
  <si>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</si>
  <si>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</si>
  <si>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</si>
  <si>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</si>
  <si>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</si>
  <si>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</si>
  <si>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</si>
  <si>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</si>
  <si>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</si>
  <si>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</si>
  <si>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</si>
  <si>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</si>
  <si>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</si>
  <si>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</si>
  <si>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</si>
  <si>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</si>
  <si>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</si>
  <si>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</si>
  <si>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</si>
  <si>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</si>
  <si>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</si>
  <si>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</si>
  <si>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</si>
  <si>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</si>
  <si>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</si>
  <si>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</si>
  <si>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</si>
  <si>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</si>
  <si>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</si>
  <si>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</si>
  <si>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</si>
  <si>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</si>
  <si>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</si>
  <si>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</si>
  <si>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</si>
  <si>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</si>
  <si>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</si>
  <si>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</si>
  <si>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</si>
  <si>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</si>
  <si>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</si>
  <si>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</si>
  <si>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</si>
  <si>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</si>
  <si>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</si>
  <si>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</si>
  <si>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</si>
  <si>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</si>
  <si>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</si>
  <si>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</si>
  <si>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</si>
  <si>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</si>
  <si>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</si>
  <si>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</si>
  <si>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</si>
  <si>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</si>
  <si>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</si>
  <si>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</si>
  <si>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</si>
  <si>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</si>
  <si>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</si>
  <si>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</si>
  <si>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</si>
  <si>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</si>
  <si>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</si>
  <si>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</si>
  <si>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</si>
  <si>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</si>
  <si>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</si>
  <si>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</si>
  <si>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</si>
  <si>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</si>
  <si>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</si>
  <si>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</si>
  <si>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</si>
  <si>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</si>
  <si>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</si>
  <si>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</si>
  <si>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</si>
  <si>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</si>
  <si>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</si>
  <si>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</si>
  <si>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</si>
  <si>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</si>
  <si>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</si>
  <si>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</si>
  <si>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</si>
  <si>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</si>
  <si>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</si>
  <si>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</si>
  <si>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</si>
  <si>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</si>
  <si>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</si>
  <si>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</si>
  <si>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</si>
  <si>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</si>
  <si>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</si>
  <si>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</si>
  <si>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</si>
  <si>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</si>
  <si>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</si>
  <si>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</si>
  <si>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</si>
  <si>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</si>
  <si>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</si>
  <si>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</si>
  <si>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</si>
  <si>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</si>
  <si>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</si>
  <si>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</si>
  <si>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</si>
  <si>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</si>
  <si>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</si>
  <si>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</si>
  <si>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</si>
  <si>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</si>
  <si>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</si>
  <si>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</si>
  <si>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</si>
  <si>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</si>
  <si>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</si>
  <si>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</si>
  <si>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</si>
  <si>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</si>
  <si>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</si>
  <si>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</si>
  <si>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</si>
  <si>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</si>
  <si>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</si>
  <si>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</si>
  <si>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</si>
  <si>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</si>
  <si>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</si>
  <si>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</si>
  <si>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</si>
  <si>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</si>
  <si>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</si>
  <si>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</si>
  <si>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</si>
  <si>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</si>
  <si>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</si>
  <si>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</si>
  <si>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</si>
  <si>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</si>
  <si>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</si>
  <si>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</si>
  <si>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</si>
  <si>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</si>
  <si>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</si>
  <si>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</si>
  <si>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</si>
  <si>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</si>
  <si>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</si>
  <si>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</si>
  <si>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</si>
  <si>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</si>
  <si>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</si>
  <si>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</si>
  <si>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</si>
  <si>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</si>
  <si>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</si>
  <si>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</si>
  <si>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</si>
  <si>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</si>
  <si>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</si>
  <si>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</si>
  <si>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</si>
  <si>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</si>
  <si>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</si>
  <si>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</si>
  <si>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</si>
  <si>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</si>
  <si>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</si>
  <si>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</si>
  <si>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</si>
  <si>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</si>
  <si>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</si>
  <si>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</si>
  <si>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</si>
  <si>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</si>
  <si>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</si>
  <si>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</si>
  <si>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</si>
  <si>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</si>
  <si>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</si>
  <si>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</si>
  <si>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</si>
  <si>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</si>
  <si>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</si>
  <si>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</si>
  <si>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</si>
  <si>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</si>
  <si>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</si>
  <si>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</si>
  <si>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</si>
  <si>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</si>
  <si>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</si>
  <si>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</si>
  <si>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</si>
  <si>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</si>
  <si>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</si>
  <si>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</si>
  <si>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</si>
  <si>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</si>
  <si>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</si>
  <si>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</si>
  <si>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</si>
  <si>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</si>
  <si>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</si>
  <si>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</si>
  <si>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</si>
  <si>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</si>
  <si>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</si>
  <si>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</si>
  <si>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</si>
  <si>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</si>
  <si>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</si>
  <si>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</si>
  <si>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</si>
  <si>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</si>
  <si>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</si>
  <si>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</si>
  <si>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</si>
  <si>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</si>
  <si>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</si>
  <si>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</si>
  <si>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</si>
  <si>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</si>
  <si>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</si>
  <si>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</si>
  <si>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</si>
  <si>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</si>
  <si>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</si>
  <si>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</si>
  <si>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</si>
  <si>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</si>
  <si>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</si>
  <si>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</si>
  <si>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</si>
  <si>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</si>
  <si>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</si>
  <si>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</si>
  <si>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</si>
  <si>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</si>
  <si>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</si>
  <si>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</si>
  <si>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</si>
  <si>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</si>
  <si>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</si>
  <si>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</si>
  <si>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</si>
  <si>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</si>
  <si>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</si>
  <si>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</si>
  <si>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</si>
  <si>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</si>
  <si>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</si>
  <si>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</si>
  <si>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</si>
  <si>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</si>
  <si>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</si>
  <si>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</si>
  <si>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</si>
  <si>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</si>
  <si>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</si>
  <si>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</si>
  <si>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</si>
  <si>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</si>
  <si>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</si>
  <si>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</si>
  <si>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</si>
  <si>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</si>
  <si>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</si>
  <si>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</si>
  <si>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</si>
  <si>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</si>
  <si>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</si>
  <si>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</si>
  <si>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</si>
  <si>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</si>
  <si>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</si>
  <si>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</si>
  <si>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</si>
  <si>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</si>
  <si>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</si>
  <si>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</si>
  <si>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</si>
  <si>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</si>
  <si>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</si>
  <si>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</si>
  <si>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</si>
  <si>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</si>
  <si>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</si>
  <si>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</si>
  <si>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</si>
  <si>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</si>
  <si>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</si>
  <si>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</si>
  <si>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</si>
  <si>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</si>
  <si>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</si>
  <si>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</si>
  <si>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</si>
  <si>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</si>
  <si>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</si>
  <si>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</si>
  <si>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</si>
  <si>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</si>
  <si>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</si>
  <si>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</si>
  <si>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</si>
  <si>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</si>
  <si>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</si>
  <si>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</si>
  <si>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</si>
  <si>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</si>
  <si>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</si>
  <si>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</si>
  <si>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</si>
  <si>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</si>
  <si>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</si>
  <si>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</si>
  <si>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</si>
  <si>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</si>
  <si>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</si>
  <si>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</si>
  <si>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</si>
  <si>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</si>
  <si>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</si>
  <si>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</si>
  <si>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</si>
  <si>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</si>
  <si>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</si>
  <si>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</si>
  <si>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</si>
  <si>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</si>
  <si>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</si>
  <si>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</si>
  <si>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</si>
  <si>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</si>
  <si>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</si>
  <si>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</si>
  <si>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</si>
  <si>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</si>
  <si>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</si>
  <si>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</si>
  <si>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</si>
  <si>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</si>
  <si>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</si>
  <si>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</si>
  <si>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</si>
  <si>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</si>
  <si>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</si>
  <si>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</si>
  <si>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</si>
  <si>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</si>
  <si>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</si>
  <si>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</si>
  <si>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</si>
  <si>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</si>
  <si>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</si>
  <si>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</si>
  <si>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</si>
  <si>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</si>
  <si>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</si>
  <si>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</si>
  <si>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</si>
  <si>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</si>
  <si>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</si>
  <si>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</si>
  <si>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</si>
  <si>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</si>
  <si>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</si>
  <si>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</si>
  <si>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</si>
  <si>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</si>
  <si>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</si>
  <si>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</si>
  <si>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</si>
  <si>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</si>
  <si>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</si>
  <si>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</si>
  <si>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</si>
  <si>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</si>
  <si>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</si>
  <si>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</si>
  <si>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</si>
  <si>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</si>
  <si>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</si>
  <si>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</si>
  <si>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</si>
  <si>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</si>
  <si>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</si>
  <si>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</si>
  <si>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</si>
  <si>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</si>
  <si>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</si>
  <si>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</si>
  <si>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</si>
  <si>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</si>
  <si>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</si>
  <si>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</si>
  <si>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</si>
  <si>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</si>
  <si>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</si>
  <si>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</si>
  <si>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</si>
  <si>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</si>
  <si>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</si>
  <si>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</si>
  <si>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</si>
  <si>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</si>
  <si>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</si>
  <si>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</si>
  <si>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</si>
  <si>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</si>
  <si>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</si>
  <si>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</si>
  <si>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</si>
  <si>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</si>
  <si>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</si>
  <si>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</si>
  <si>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</si>
  <si>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</si>
  <si>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</si>
  <si>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</si>
  <si>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</si>
  <si>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</si>
  <si>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</si>
  <si>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</si>
  <si>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</si>
  <si>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</si>
  <si>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</si>
  <si>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</si>
  <si>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</si>
  <si>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</si>
  <si>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</si>
  <si>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</si>
  <si>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</si>
  <si>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</si>
  <si>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</si>
  <si>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</si>
  <si>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</si>
  <si>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</si>
  <si>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</si>
  <si>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</si>
  <si>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</si>
  <si>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</si>
  <si>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</si>
  <si>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</si>
  <si>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</si>
  <si>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</si>
  <si>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</si>
  <si>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</si>
  <si>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</si>
  <si>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</si>
  <si>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</si>
  <si>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</si>
  <si>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</si>
  <si>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</si>
  <si>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</si>
  <si>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</si>
  <si>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</si>
  <si>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</si>
  <si>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</si>
  <si>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</si>
  <si>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</si>
  <si>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</si>
  <si>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</si>
  <si>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</si>
  <si>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</si>
  <si>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</si>
  <si>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</si>
  <si>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</si>
  <si>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</si>
  <si>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</si>
  <si>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</si>
  <si>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</si>
  <si>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</si>
  <si>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</si>
  <si>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</si>
  <si>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</si>
  <si>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</si>
  <si>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</si>
  <si>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</si>
  <si>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</si>
  <si>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</si>
  <si>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</si>
  <si>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</si>
  <si>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</si>
  <si>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</si>
  <si>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</si>
  <si>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</si>
  <si>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</si>
  <si>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</si>
  <si>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</si>
  <si>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</si>
  <si>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</si>
  <si>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</si>
  <si>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</si>
  <si>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</si>
  <si>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</si>
  <si>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</si>
  <si>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</si>
  <si>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</si>
  <si>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</si>
  <si>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</si>
  <si>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</si>
  <si>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</si>
  <si>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</si>
  <si>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</si>
  <si>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</si>
  <si>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</si>
  <si>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</si>
  <si>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</si>
  <si>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</si>
  <si>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</si>
  <si>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</si>
  <si>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</si>
  <si>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</si>
  <si>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</si>
  <si>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</si>
  <si>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</si>
  <si>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</si>
  <si>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</si>
  <si>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</si>
  <si>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</si>
  <si>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</si>
  <si>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</si>
  <si>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</si>
  <si>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</si>
  <si>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</si>
  <si>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</si>
  <si>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</si>
  <si>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</si>
  <si>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</si>
  <si>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</si>
  <si>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</si>
  <si>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</si>
  <si>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</si>
  <si>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</si>
  <si>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</si>
  <si>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</si>
  <si>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</si>
  <si>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</si>
  <si>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</si>
  <si>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</si>
  <si>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</si>
  <si>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</si>
  <si>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</si>
  <si>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</si>
  <si>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</si>
  <si>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</si>
  <si>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</si>
  <si>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</si>
  <si>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</si>
  <si>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</si>
  <si>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</si>
  <si>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</si>
  <si>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</si>
  <si>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</si>
  <si>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</si>
  <si>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</si>
  <si>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</si>
  <si>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</si>
  <si>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</si>
  <si>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</si>
  <si>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</si>
  <si>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</si>
  <si>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</si>
  <si>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</si>
  <si>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</si>
  <si>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</si>
  <si>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</si>
  <si>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</si>
  <si>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</si>
  <si>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</si>
  <si>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</si>
  <si>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</si>
  <si>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</si>
  <si>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</si>
  <si>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</si>
  <si>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</si>
  <si>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</si>
  <si>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</si>
  <si>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</si>
  <si>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</si>
  <si>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</si>
  <si>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</si>
  <si>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</si>
  <si>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</si>
  <si>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</si>
  <si>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</si>
  <si>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</si>
  <si>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</si>
  <si>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</si>
  <si>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</si>
  <si>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</si>
  <si>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</si>
  <si>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</si>
  <si>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</si>
  <si>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</si>
  <si>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</si>
  <si>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</si>
  <si>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</si>
  <si>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</si>
  <si>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</si>
  <si>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</si>
  <si>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</si>
  <si>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</si>
  <si>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</si>
  <si>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</si>
  <si>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</si>
  <si>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</si>
  <si>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</si>
  <si>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</si>
  <si>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</si>
  <si>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</si>
  <si>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</si>
  <si>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</si>
  <si>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</si>
  <si>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</si>
  <si>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</si>
  <si>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</si>
  <si>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</si>
  <si>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</si>
  <si>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</si>
  <si>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</si>
  <si>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</si>
  <si>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</si>
  <si>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</si>
  <si>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</si>
  <si>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</si>
  <si>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</si>
  <si>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</si>
  <si>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</si>
  <si>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</si>
  <si>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</si>
  <si>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</si>
  <si>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</si>
  <si>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</si>
  <si>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</si>
  <si>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</si>
  <si>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</si>
  <si>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</si>
  <si>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</si>
  <si>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</si>
  <si>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</si>
  <si>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</si>
  <si>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</si>
  <si>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</si>
  <si>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</si>
  <si>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</si>
  <si>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</si>
  <si>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</si>
  <si>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</si>
  <si>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</si>
  <si>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</si>
  <si>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</si>
  <si>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</si>
  <si>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</si>
  <si>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</si>
  <si>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</si>
  <si>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</si>
  <si>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</si>
  <si>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</si>
  <si>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</si>
  <si>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</si>
  <si>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</si>
  <si>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</si>
  <si>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</si>
  <si>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</si>
  <si>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</si>
  <si>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</si>
  <si>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</si>
  <si>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</si>
  <si>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</si>
  <si>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</si>
  <si>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</si>
  <si>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</si>
  <si>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</si>
  <si>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</si>
  <si>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</si>
  <si>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</si>
  <si>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</si>
  <si>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</si>
  <si>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</si>
  <si>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</si>
  <si>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</si>
  <si>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</si>
  <si>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</si>
  <si>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</si>
  <si>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</si>
  <si>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</si>
  <si>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</si>
  <si>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</si>
  <si>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</si>
  <si>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</si>
  <si>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</si>
  <si>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</si>
  <si>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</si>
  <si>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</si>
  <si>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</si>
  <si>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</si>
  <si>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</si>
  <si>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</si>
  <si>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</si>
  <si>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</si>
  <si>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</si>
  <si>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</si>
  <si>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</si>
  <si>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</si>
  <si>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</si>
  <si>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</si>
  <si>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</si>
  <si>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</si>
  <si>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</si>
  <si>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</si>
  <si>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</si>
  <si>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</si>
  <si>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</si>
  <si>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</si>
  <si>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</si>
  <si>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</si>
  <si>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</si>
  <si>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</si>
  <si>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</si>
  <si>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</si>
  <si>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</si>
  <si>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</si>
  <si>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</si>
  <si>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</si>
  <si>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</si>
  <si>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</si>
  <si>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</si>
  <si>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</si>
  <si>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</si>
  <si>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</si>
  <si>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</si>
  <si>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</si>
  <si>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</si>
  <si>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</si>
  <si>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</si>
  <si>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</si>
  <si>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</si>
  <si>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</si>
  <si>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</si>
  <si>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</si>
  <si>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</si>
  <si>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</si>
  <si>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</si>
  <si>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</si>
  <si>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</si>
  <si>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</si>
  <si>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</si>
  <si>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</si>
  <si>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</si>
  <si>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</si>
  <si>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</si>
  <si>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</si>
  <si>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</si>
  <si>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</si>
  <si>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</si>
  <si>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</si>
  <si>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</si>
  <si>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</si>
  <si>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</si>
  <si>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</si>
  <si>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</si>
  <si>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</si>
  <si>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</si>
  <si>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</si>
  <si>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</si>
  <si>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</si>
  <si>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</si>
  <si>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</si>
  <si>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</si>
  <si>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</si>
  <si>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</si>
  <si>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</si>
  <si>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</si>
  <si>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</si>
  <si>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</si>
  <si>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</si>
  <si>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</si>
  <si>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</si>
  <si>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</si>
  <si>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</si>
  <si>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</si>
  <si>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</si>
  <si>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</si>
  <si>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</si>
  <si>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</si>
  <si>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</si>
  <si>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</si>
  <si>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</si>
  <si>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</si>
  <si>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</si>
  <si>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</si>
  <si>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</si>
  <si>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</si>
  <si>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</si>
  <si>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</si>
  <si>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</si>
  <si>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</si>
  <si>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</si>
  <si>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</si>
  <si>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</si>
  <si>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</si>
  <si>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</si>
  <si>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</si>
  <si>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</si>
  <si>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</si>
  <si>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</si>
  <si>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</si>
  <si>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</si>
  <si>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</si>
  <si>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</si>
  <si>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</si>
  <si>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</si>
  <si>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</si>
  <si>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</si>
  <si>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</si>
  <si>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</si>
  <si>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</si>
  <si>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</si>
  <si>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</si>
  <si>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</si>
  <si>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</si>
  <si>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</si>
  <si>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</si>
  <si>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</si>
  <si>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</si>
  <si>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</si>
  <si>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</si>
  <si>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</si>
  <si>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</si>
  <si>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</si>
  <si>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</si>
  <si>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</si>
  <si>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</si>
  <si>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</si>
  <si>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</si>
  <si>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</si>
  <si>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</si>
  <si>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</si>
  <si>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</si>
  <si>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</si>
  <si>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</si>
  <si>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</si>
  <si>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</si>
  <si>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</si>
  <si>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</si>
  <si>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</si>
  <si>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</si>
  <si>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</si>
  <si>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</si>
  <si>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</si>
  <si>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</si>
  <si>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</si>
  <si>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</si>
  <si>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</si>
  <si>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</si>
  <si>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</si>
  <si>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</si>
  <si>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</si>
  <si>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</si>
  <si>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</si>
  <si>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</si>
  <si>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</si>
  <si>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</si>
  <si>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</si>
  <si>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</si>
  <si>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</si>
  <si>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</si>
  <si>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</si>
  <si>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</si>
  <si>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</si>
  <si>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</si>
  <si>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</si>
  <si>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</si>
  <si>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</si>
  <si>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</si>
  <si>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</si>
  <si>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</si>
  <si>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</si>
  <si>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</si>
  <si>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</si>
  <si>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</si>
  <si>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</si>
  <si>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</si>
  <si>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</si>
  <si>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</si>
  <si>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</si>
  <si>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</si>
  <si>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</si>
  <si>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</si>
  <si>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</si>
  <si>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</si>
  <si>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</si>
  <si>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</si>
  <si>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</si>
  <si>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</si>
  <si>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</si>
  <si>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</si>
  <si>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</si>
  <si>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</si>
  <si>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</si>
  <si>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</si>
  <si>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</si>
  <si>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</si>
  <si>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</si>
  <si>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</si>
  <si>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</si>
  <si>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</si>
  <si>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</si>
  <si>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</si>
  <si>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</si>
  <si>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</si>
  <si>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</si>
  <si>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</si>
  <si>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</si>
  <si>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</si>
  <si>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</si>
  <si>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</si>
  <si>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</si>
  <si>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</si>
  <si>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</si>
  <si>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</si>
  <si>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</si>
  <si>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</si>
  <si>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</si>
  <si>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</si>
  <si>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</si>
  <si>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</si>
  <si>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</si>
  <si>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</si>
  <si>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</si>
  <si>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</si>
  <si>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</si>
  <si>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</si>
  <si>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</si>
  <si>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</si>
  <si>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</si>
  <si>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</si>
  <si>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</si>
  <si>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</si>
  <si>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</si>
  <si>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</si>
  <si>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</si>
  <si>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</si>
  <si>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</si>
  <si>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</si>
  <si>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</si>
  <si>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</si>
  <si>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</si>
  <si>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</si>
  <si>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</si>
  <si>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</si>
  <si>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</si>
  <si>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</si>
  <si>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</si>
  <si>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</si>
  <si>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</si>
  <si>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</si>
  <si>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</si>
  <si>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</si>
  <si>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</si>
  <si>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</si>
  <si>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</si>
  <si>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</si>
  <si>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</si>
  <si>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</si>
  <si>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</si>
  <si>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</si>
  <si>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</si>
  <si>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</si>
  <si>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</si>
  <si>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</si>
  <si>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</si>
  <si>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</si>
  <si>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</si>
  <si>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</si>
  <si>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</si>
  <si>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</si>
  <si>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</si>
  <si>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</si>
  <si>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</si>
  <si>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</si>
  <si>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</si>
  <si>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</si>
  <si>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</si>
  <si>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</si>
  <si>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</si>
  <si>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</si>
  <si>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</si>
  <si>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</si>
  <si>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</si>
  <si>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</si>
  <si>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</si>
  <si>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</si>
  <si>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</si>
  <si>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</si>
  <si>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</si>
  <si>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</si>
  <si>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</si>
  <si>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</si>
  <si>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</si>
  <si>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</si>
  <si>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</si>
  <si>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</si>
  <si>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</si>
  <si>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</si>
  <si>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</si>
  <si>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</si>
  <si>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</si>
  <si>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</si>
  <si>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</si>
  <si>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</si>
  <si>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</si>
  <si>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</si>
  <si>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</si>
  <si>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</si>
  <si>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</si>
  <si>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</si>
  <si>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</si>
  <si>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</si>
  <si>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</si>
  <si>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</si>
  <si>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</si>
  <si>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</si>
  <si>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</si>
  <si>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</si>
  <si>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</si>
  <si>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</si>
  <si>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</si>
  <si>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</si>
  <si>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</si>
  <si>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</si>
  <si>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</si>
  <si>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</si>
  <si>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</si>
  <si>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</si>
  <si>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</si>
  <si>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</si>
  <si>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</si>
  <si>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</si>
  <si>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</si>
  <si>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</si>
  <si>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</si>
  <si>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</si>
  <si>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</si>
  <si>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</si>
  <si>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</si>
  <si>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</si>
  <si>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</si>
  <si>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</si>
  <si>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</si>
  <si>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</si>
  <si>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</si>
  <si>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</si>
  <si>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</si>
  <si>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</si>
  <si>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</si>
  <si>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</si>
  <si>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</si>
  <si>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</si>
  <si>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</si>
  <si>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</si>
  <si>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</si>
  <si>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</si>
  <si>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</si>
  <si>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</si>
  <si>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</si>
  <si>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</si>
  <si>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</si>
  <si>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</si>
  <si>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</si>
  <si>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</si>
  <si>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</si>
  <si>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</si>
  <si>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</si>
  <si>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</si>
  <si>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</si>
  <si>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</si>
  <si>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</si>
  <si>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</si>
  <si>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</si>
  <si>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</si>
  <si>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</si>
  <si>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</si>
  <si>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</si>
  <si>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</si>
  <si>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</si>
  <si>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</si>
  <si>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</si>
  <si>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</si>
  <si>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</si>
  <si>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</si>
  <si>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</si>
  <si>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</si>
  <si>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</si>
  <si>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</si>
  <si>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</si>
  <si>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</si>
  <si>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</si>
  <si>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</si>
  <si>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</si>
  <si>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</si>
  <si>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</si>
  <si>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</si>
  <si>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</si>
  <si>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</si>
  <si>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</si>
  <si>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</si>
  <si>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</si>
  <si>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</si>
  <si>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</si>
  <si>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</si>
  <si>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</si>
  <si>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</si>
  <si>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</si>
  <si>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</si>
  <si>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</si>
  <si>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</si>
  <si>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</si>
  <si>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</si>
  <si>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</si>
  <si>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</si>
  <si>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</si>
  <si>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</si>
  <si>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</si>
  <si>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</si>
  <si>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</si>
  <si>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</si>
  <si>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</si>
  <si>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</si>
  <si>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</si>
  <si>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</si>
  <si>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</si>
  <si>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</si>
  <si>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</si>
  <si>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</si>
  <si>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</si>
  <si>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</si>
  <si>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</si>
  <si>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</si>
  <si>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</si>
  <si>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</si>
  <si>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</si>
  <si>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</si>
  <si>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</si>
  <si>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</si>
  <si>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</si>
  <si>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</si>
  <si>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</si>
  <si>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</si>
  <si>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</si>
  <si>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</si>
  <si>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</si>
  <si>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</si>
  <si>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</si>
  <si>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</si>
  <si>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</si>
  <si>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</si>
  <si>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</si>
  <si>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</si>
  <si>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</si>
  <si>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</si>
  <si>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</si>
  <si>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</si>
  <si>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</si>
  <si>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</si>
  <si>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</si>
  <si>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</si>
  <si>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</si>
  <si>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</si>
  <si>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</si>
  <si>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</si>
  <si>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</si>
  <si>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</si>
  <si>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</si>
  <si>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</si>
  <si>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</si>
  <si>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</si>
  <si>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</si>
  <si>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</si>
  <si>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</si>
  <si>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</si>
  <si>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</si>
  <si>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</si>
  <si>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</si>
  <si>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</si>
  <si>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</si>
  <si>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</si>
  <si>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</si>
  <si>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</si>
  <si>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</si>
  <si>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</si>
  <si>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</si>
  <si>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</si>
  <si>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</si>
  <si>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</si>
  <si>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</si>
  <si>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</si>
  <si>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</si>
  <si>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</si>
  <si>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</si>
  <si>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</si>
  <si>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</si>
  <si>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</si>
  <si>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</si>
  <si>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</si>
  <si>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</si>
  <si>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</si>
  <si>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</si>
  <si>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</si>
  <si>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</si>
  <si>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</si>
  <si>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</si>
  <si>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</si>
  <si>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</si>
  <si>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</si>
  <si>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</si>
  <si>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</si>
  <si>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</si>
  <si>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</si>
  <si>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</si>
  <si>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</si>
  <si>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</si>
  <si>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</si>
  <si>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</si>
  <si>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</si>
  <si>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</si>
  <si>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</si>
  <si>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</si>
  <si>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</si>
  <si>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</si>
  <si>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</si>
  <si>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</si>
  <si>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</si>
  <si>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</si>
  <si>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</si>
  <si>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</si>
  <si>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</si>
  <si>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</si>
  <si>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</si>
  <si>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</si>
  <si>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</si>
  <si>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</si>
  <si>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</si>
  <si>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</si>
  <si>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</si>
  <si>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</si>
  <si>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</si>
  <si>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</si>
  <si>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</si>
  <si>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</si>
  <si>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</si>
  <si>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</si>
  <si>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</si>
  <si>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</si>
  <si>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</si>
  <si>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</si>
  <si>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</si>
  <si>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</si>
  <si>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</si>
  <si>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</si>
  <si>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</si>
  <si>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</si>
  <si>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</si>
  <si>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</si>
  <si>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</si>
  <si>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</si>
  <si>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</si>
  <si>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</si>
  <si>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</si>
  <si>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</si>
  <si>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</si>
  <si>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</si>
  <si>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</si>
  <si>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</si>
  <si>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</si>
  <si>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</si>
  <si>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</si>
  <si>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</si>
  <si>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</si>
  <si>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</si>
  <si>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</si>
  <si>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</si>
  <si>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</si>
  <si>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</si>
  <si>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</si>
  <si>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</si>
  <si>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</si>
  <si>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</si>
  <si>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</si>
  <si>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</si>
  <si>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</si>
  <si>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</si>
  <si>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</si>
  <si>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</si>
  <si>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</si>
  <si>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</si>
  <si>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</si>
  <si>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</si>
  <si>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</si>
  <si>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</si>
  <si>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</si>
  <si>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</si>
  <si>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</si>
  <si>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</si>
  <si>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</si>
  <si>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</si>
  <si>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</si>
  <si>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</si>
  <si>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</si>
  <si>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</si>
  <si>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</si>
  <si>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</si>
  <si>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</si>
  <si>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</si>
  <si>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</si>
  <si>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</si>
  <si>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</si>
  <si>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</si>
  <si>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</si>
  <si>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</si>
  <si>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</si>
  <si>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</si>
  <si>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</si>
  <si>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</si>
  <si>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</si>
  <si>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</si>
  <si>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</si>
  <si>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</si>
  <si>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</si>
  <si>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</si>
  <si>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</si>
  <si>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</si>
  <si>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</si>
  <si>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</si>
  <si>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</si>
  <si>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</si>
  <si>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</si>
  <si>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</si>
  <si>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</si>
  <si>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</si>
  <si>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</si>
  <si>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</si>
  <si>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</si>
  <si>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</si>
  <si>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</si>
  <si>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</si>
  <si>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</si>
  <si>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</si>
  <si>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</si>
  <si>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</si>
  <si>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</si>
  <si>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</si>
  <si>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</si>
  <si>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</si>
  <si>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</si>
  <si>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</si>
  <si>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</si>
  <si>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</si>
  <si>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</si>
  <si>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</si>
  <si>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</si>
  <si>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</si>
  <si>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</si>
  <si>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</si>
  <si>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</si>
  <si>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</si>
  <si>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</si>
  <si>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</si>
  <si>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</si>
  <si>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</si>
  <si>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</si>
  <si>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</si>
  <si>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</si>
  <si>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</si>
  <si>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</si>
  <si>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</si>
  <si>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</si>
  <si>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</si>
  <si>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</si>
  <si>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</si>
  <si>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</si>
  <si>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</si>
  <si>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</si>
  <si>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</si>
  <si>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</si>
  <si>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</si>
  <si>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</si>
  <si>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</si>
  <si>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</si>
  <si>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</si>
  <si>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</si>
  <si>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</si>
  <si>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</si>
  <si>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</si>
  <si>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</si>
  <si>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</si>
  <si>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</si>
  <si>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</si>
  <si>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</si>
  <si>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</si>
  <si>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</si>
  <si>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</si>
  <si>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</si>
  <si>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</si>
  <si>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</si>
  <si>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</si>
  <si>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</si>
  <si>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</si>
  <si>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</si>
  <si>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</si>
  <si>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</si>
  <si>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</si>
  <si>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</si>
  <si>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</si>
  <si>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</si>
  <si>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</si>
  <si>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</si>
  <si>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</si>
  <si>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</si>
  <si>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</si>
  <si>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</si>
  <si>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</si>
  <si>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</si>
  <si>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</si>
  <si>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</si>
  <si>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</si>
  <si>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</si>
  <si>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</si>
  <si>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</si>
  <si>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</si>
  <si>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</si>
  <si>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</si>
  <si>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</si>
  <si>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</si>
  <si>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</si>
  <si>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</si>
  <si>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</si>
  <si>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</si>
  <si>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</si>
  <si>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</si>
  <si>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</si>
  <si>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</si>
  <si>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</si>
  <si>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</si>
  <si>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</si>
  <si>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</si>
  <si>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</si>
  <si>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</si>
  <si>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</si>
  <si>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</si>
  <si>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</si>
  <si>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</si>
  <si>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</si>
  <si>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</si>
  <si>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</si>
  <si>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</si>
  <si>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</si>
  <si>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</si>
  <si>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</si>
  <si>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</si>
  <si>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</si>
  <si>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</si>
  <si>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</si>
  <si>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</si>
  <si>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</si>
  <si>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</si>
  <si>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</si>
  <si>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</si>
  <si>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</si>
  <si>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</si>
  <si>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</si>
  <si>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</si>
  <si>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</si>
  <si>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</si>
  <si>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</si>
  <si>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</si>
  <si>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</si>
  <si>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</si>
  <si>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</si>
  <si>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</si>
  <si>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</si>
  <si>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</si>
  <si>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</si>
  <si>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</si>
  <si>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</si>
  <si>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</si>
  <si>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</si>
  <si>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</si>
  <si>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</si>
  <si>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</si>
  <si>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</si>
  <si>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</si>
  <si>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</si>
  <si>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</si>
  <si>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</si>
  <si>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</si>
  <si>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</si>
  <si>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</si>
  <si>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</si>
  <si>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</si>
  <si>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</si>
  <si>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</si>
  <si>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</si>
  <si>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</si>
  <si>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</si>
  <si>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</si>
  <si>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</si>
  <si>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</si>
  <si>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</si>
  <si>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</si>
  <si>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</si>
  <si>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</si>
  <si>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</si>
  <si>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</si>
  <si>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</si>
  <si>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</si>
  <si>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</si>
  <si>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</si>
  <si>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</si>
  <si>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</si>
  <si>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</si>
  <si>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</si>
  <si>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</si>
  <si>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</si>
  <si>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</si>
  <si>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</si>
  <si>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</si>
  <si>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</si>
  <si>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</si>
  <si>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</si>
  <si>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</si>
  <si>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</si>
  <si>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</si>
  <si>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</si>
  <si>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</si>
  <si>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</si>
  <si>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</si>
  <si>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</si>
  <si>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</si>
  <si>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</si>
  <si>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</si>
  <si>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</si>
  <si>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</si>
  <si>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</si>
  <si>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</si>
  <si>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</si>
  <si>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</si>
  <si>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</si>
  <si>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</si>
  <si>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</si>
  <si>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</si>
  <si>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</si>
  <si>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</si>
  <si>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</si>
  <si>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</si>
  <si>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</si>
  <si>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</si>
  <si>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</si>
  <si>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</si>
  <si>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</si>
  <si>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</si>
  <si>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</si>
  <si>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</si>
  <si>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</si>
  <si>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</si>
  <si>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</si>
  <si>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</si>
  <si>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</si>
  <si>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</si>
  <si>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</si>
  <si>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</si>
  <si>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</si>
  <si>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</si>
  <si>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</si>
  <si>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</si>
  <si>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</si>
  <si>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</si>
  <si>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</si>
  <si>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</si>
  <si>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</si>
  <si>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</si>
  <si>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</si>
  <si>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</si>
  <si>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</si>
  <si>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</si>
  <si>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</si>
  <si>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</si>
  <si>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</si>
  <si>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</si>
  <si>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</si>
  <si>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</si>
  <si>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</si>
  <si>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</si>
  <si>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</si>
  <si>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</si>
  <si>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</si>
  <si>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</si>
  <si>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</si>
  <si>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</si>
  <si>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</si>
  <si>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</si>
  <si>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</si>
  <si>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</si>
  <si>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</si>
  <si>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</si>
  <si>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</si>
  <si>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</si>
  <si>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</si>
  <si>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</si>
  <si>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</si>
  <si>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</si>
  <si>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</si>
  <si>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</si>
  <si>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</si>
  <si>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</si>
  <si>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</si>
  <si>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</si>
  <si>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</si>
  <si>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</si>
  <si>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</si>
  <si>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</si>
  <si>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</si>
  <si>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</si>
  <si>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</si>
  <si>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</si>
  <si>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</si>
  <si>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</si>
  <si>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</si>
  <si>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</si>
  <si>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</si>
  <si>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</si>
  <si>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</si>
  <si>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</si>
  <si>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</si>
  <si>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</si>
  <si>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</si>
  <si>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</si>
  <si>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</si>
  <si>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</si>
  <si>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</si>
  <si>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</si>
  <si>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</si>
  <si>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</si>
  <si>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</si>
  <si>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</si>
  <si>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</si>
  <si>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</si>
  <si>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</si>
  <si>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</si>
  <si>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</si>
  <si>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</si>
  <si>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</si>
  <si>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</si>
  <si>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</si>
  <si>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</si>
  <si>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</si>
  <si>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</si>
  <si>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</si>
  <si>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</si>
  <si>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</si>
  <si>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</si>
  <si>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</si>
  <si>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</si>
  <si>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</si>
  <si>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</si>
  <si>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</si>
  <si>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</si>
  <si>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</si>
  <si>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</si>
  <si>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</si>
  <si>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</si>
  <si>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</si>
  <si>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</si>
  <si>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</si>
  <si>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</si>
  <si>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</si>
  <si>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</si>
  <si>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</si>
  <si>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</si>
  <si>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</si>
  <si>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</si>
  <si>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</si>
  <si>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</si>
  <si>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</si>
  <si>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</si>
  <si>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</si>
  <si>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</si>
  <si>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</si>
  <si>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</si>
  <si>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</si>
  <si>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</si>
  <si>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</si>
  <si>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</si>
  <si>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</si>
  <si>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</si>
  <si>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</si>
  <si>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</si>
  <si>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</si>
  <si>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</si>
  <si>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</si>
  <si>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</si>
  <si>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</si>
  <si>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</si>
  <si>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</si>
  <si>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</si>
  <si>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</si>
  <si>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</si>
  <si>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</si>
  <si>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</si>
  <si>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</si>
  <si>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</si>
  <si>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</si>
  <si>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</si>
  <si>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</si>
  <si>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</si>
  <si>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</si>
  <si>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</si>
  <si>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</si>
  <si>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</si>
  <si>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</si>
  <si>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</si>
  <si>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</si>
  <si>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</si>
  <si>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</si>
  <si>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</si>
  <si>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</si>
  <si>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</si>
  <si>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</si>
  <si>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</si>
  <si>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</si>
  <si>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</si>
  <si>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</si>
  <si>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</si>
  <si>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</si>
  <si>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</si>
  <si>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</si>
  <si>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</si>
  <si>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</si>
  <si>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</si>
  <si>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</si>
  <si>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</si>
  <si>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</si>
  <si>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</si>
  <si>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</si>
  <si>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</si>
  <si>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</si>
  <si>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</si>
  <si>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</si>
  <si>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</si>
  <si>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</si>
  <si>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</si>
  <si>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</si>
  <si>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</si>
  <si>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</si>
  <si>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</si>
  <si>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</si>
  <si>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</si>
  <si>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</si>
  <si>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</si>
  <si>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</si>
  <si>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</si>
  <si>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</si>
  <si>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</si>
  <si>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</si>
  <si>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</si>
  <si>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</si>
  <si>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</si>
  <si>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</si>
  <si>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</si>
  <si>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</si>
  <si>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</si>
  <si>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</si>
  <si>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</si>
  <si>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</si>
  <si>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</si>
  <si>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</si>
  <si>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</si>
  <si>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</si>
  <si>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</si>
  <si>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</si>
  <si>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</si>
  <si>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</si>
  <si>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</si>
  <si>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</si>
  <si>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</si>
  <si>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</si>
  <si>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</si>
  <si>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</si>
  <si>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</si>
  <si>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</si>
  <si>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</si>
  <si>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</si>
  <si>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</si>
  <si>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</si>
  <si>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</si>
  <si>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</si>
  <si>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</si>
  <si>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</si>
  <si>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</si>
  <si>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</si>
  <si>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</si>
  <si>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</si>
  <si>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</si>
  <si>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</si>
  <si>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</si>
  <si>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</si>
  <si>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</si>
  <si>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</si>
  <si>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</si>
  <si>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</si>
  <si>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</si>
  <si>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</si>
  <si>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</si>
  <si>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</si>
  <si>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</si>
  <si>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</si>
  <si>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</si>
  <si>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</si>
  <si>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</si>
  <si>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</si>
  <si>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</si>
  <si>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</si>
  <si>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</si>
  <si>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</si>
  <si>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</si>
  <si>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</si>
  <si>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</si>
  <si>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</si>
  <si>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</si>
  <si>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</si>
  <si>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</si>
  <si>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</si>
  <si>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</si>
  <si>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</si>
  <si>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</si>
  <si>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</si>
  <si>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</si>
  <si>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</si>
  <si>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</si>
  <si>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</si>
  <si>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</si>
  <si>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</si>
  <si>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</si>
  <si>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</si>
  <si>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</si>
  <si>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</si>
  <si>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</si>
  <si>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</si>
  <si>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</si>
  <si>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</si>
  <si>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</si>
  <si>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</si>
  <si>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</si>
  <si>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</si>
  <si>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</si>
  <si>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</si>
  <si>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</si>
  <si>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</si>
  <si>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</si>
  <si>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</si>
  <si>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</si>
  <si>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</si>
  <si>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</si>
  <si>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</si>
  <si>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</si>
  <si>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</si>
  <si>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</si>
  <si>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</si>
  <si>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</si>
  <si>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</si>
  <si>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</si>
  <si>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</si>
  <si>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</si>
  <si>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</si>
  <si>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</si>
  <si>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</si>
  <si>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</si>
  <si>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</si>
  <si>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</si>
  <si>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</si>
  <si>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</si>
  <si>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</si>
  <si>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</si>
  <si>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</si>
  <si>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</si>
  <si>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</si>
  <si>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</si>
  <si>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</si>
  <si>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</si>
  <si>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</si>
  <si>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</si>
  <si>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</si>
  <si>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</si>
  <si>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</si>
  <si>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</si>
  <si>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</si>
  <si>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</si>
  <si>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</si>
  <si>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</si>
  <si>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</si>
  <si>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</si>
  <si>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</si>
  <si>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</si>
  <si>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</si>
  <si>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</si>
  <si>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</si>
  <si>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</si>
  <si>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</si>
  <si>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</si>
  <si>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</si>
  <si>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</si>
  <si>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</si>
  <si>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</si>
  <si>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</si>
  <si>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</si>
  <si>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</si>
  <si>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</si>
  <si>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</si>
  <si>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</si>
  <si>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</si>
  <si>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</si>
  <si>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</si>
  <si>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</si>
  <si>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</si>
  <si>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</si>
  <si>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</si>
  <si>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</si>
  <si>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</si>
  <si>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</si>
  <si>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</si>
  <si>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</si>
  <si>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</si>
  <si>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</si>
  <si>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</si>
  <si>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</si>
  <si>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</si>
  <si>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</si>
  <si>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</si>
  <si>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</si>
  <si>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</si>
  <si>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</si>
  <si>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</si>
  <si>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</si>
  <si>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</si>
  <si>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</si>
  <si>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</si>
  <si>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</si>
  <si>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</si>
  <si>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</si>
  <si>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</si>
  <si>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</si>
  <si>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</si>
  <si>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</si>
  <si>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</si>
  <si>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</si>
  <si>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</si>
  <si>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</si>
  <si>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</si>
  <si>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</si>
  <si>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</si>
  <si>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</si>
  <si>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</si>
  <si>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</si>
  <si>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</si>
  <si>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</si>
  <si>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</si>
  <si>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</si>
  <si>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</si>
  <si>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</si>
  <si>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</si>
  <si>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</si>
  <si>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</si>
  <si>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</si>
  <si>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</si>
  <si>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</si>
  <si>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</si>
  <si>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</si>
  <si>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</si>
  <si>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</si>
  <si>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</si>
  <si>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</si>
  <si>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</si>
  <si>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</si>
  <si>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</si>
  <si>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</si>
  <si>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</si>
  <si>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</si>
  <si>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</si>
  <si>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</si>
  <si>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</si>
  <si>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</si>
  <si>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</si>
  <si>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</si>
  <si>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</si>
  <si>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</si>
  <si>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</si>
  <si>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</si>
  <si>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</si>
  <si>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</si>
  <si>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</si>
  <si>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</si>
  <si>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</si>
  <si>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</si>
  <si>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</si>
  <si>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</si>
  <si>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</si>
  <si>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</si>
  <si>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</si>
  <si>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</si>
  <si>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</si>
  <si>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</si>
  <si>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</si>
  <si>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</si>
  <si>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</si>
  <si>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</si>
  <si>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</si>
  <si>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</si>
  <si>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</si>
  <si>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</si>
  <si>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</si>
  <si>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</si>
  <si>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</si>
  <si>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</si>
  <si>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</si>
  <si>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</si>
  <si>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</si>
  <si>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</si>
  <si>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</si>
  <si>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</si>
  <si>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</si>
  <si>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</si>
  <si>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</si>
  <si>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</si>
  <si>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</si>
  <si>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</si>
  <si>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</si>
  <si>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</si>
  <si>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</si>
  <si>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</si>
  <si>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</si>
  <si>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</si>
  <si>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</si>
  <si>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</si>
  <si>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</si>
  <si>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</si>
  <si>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</si>
  <si>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</si>
  <si>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</si>
  <si>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</si>
  <si>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</si>
  <si>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</si>
  <si>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</si>
  <si>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</si>
  <si>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</si>
  <si>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</si>
  <si>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</si>
  <si>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</si>
  <si>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</si>
  <si>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</si>
  <si>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</si>
  <si>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</si>
  <si>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</si>
  <si>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</si>
  <si>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</si>
  <si>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</si>
  <si>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</si>
  <si>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</si>
  <si>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</si>
  <si>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</si>
  <si>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</si>
  <si>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</si>
  <si>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</si>
  <si>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</si>
  <si>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</si>
  <si>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</si>
  <si>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</si>
  <si>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</si>
  <si>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</si>
  <si>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</si>
  <si>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</si>
  <si>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</si>
  <si>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</si>
  <si>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</si>
  <si>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</si>
  <si>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</si>
  <si>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</si>
  <si>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</si>
  <si>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</si>
  <si>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</si>
  <si>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</si>
  <si>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</si>
  <si>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</si>
  <si>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</si>
  <si>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</si>
  <si>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</si>
  <si>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</si>
  <si>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</si>
  <si>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</si>
  <si>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</si>
  <si>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</si>
  <si>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</si>
  <si>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</si>
  <si>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</si>
  <si>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</si>
  <si>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</si>
  <si>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</si>
  <si>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</si>
  <si>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</si>
  <si>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</si>
  <si>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</si>
  <si>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</si>
  <si>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</si>
  <si>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</si>
  <si>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</si>
  <si>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</si>
  <si>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</si>
  <si>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</si>
  <si>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</si>
  <si>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</si>
  <si>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</si>
  <si>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</si>
  <si>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</si>
  <si>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</si>
  <si>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</si>
  <si>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</si>
  <si>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</si>
  <si>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</si>
  <si>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</si>
  <si>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</si>
  <si>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</si>
  <si>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</si>
  <si>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</si>
  <si>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</si>
  <si>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</si>
  <si>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</si>
  <si>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</si>
  <si>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</si>
  <si>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</si>
  <si>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</si>
  <si>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</si>
  <si>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</si>
  <si>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</si>
  <si>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</si>
  <si>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</si>
  <si>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</si>
  <si>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</si>
  <si>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</si>
  <si>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</si>
  <si>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</si>
  <si>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</si>
  <si>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</si>
  <si>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</si>
  <si>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</si>
  <si>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</si>
  <si>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</si>
  <si>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</si>
  <si>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</si>
  <si>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</si>
  <si>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</si>
  <si>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</si>
  <si>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</si>
  <si>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</si>
  <si>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</si>
  <si>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</si>
  <si>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</si>
  <si>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</si>
  <si>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</si>
  <si>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</si>
  <si>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</si>
  <si>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</si>
  <si>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</si>
  <si>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</si>
  <si>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</si>
  <si>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</si>
  <si>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</si>
  <si>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</si>
  <si>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</si>
  <si>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</si>
  <si>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</si>
  <si>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</si>
  <si>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</si>
  <si>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</si>
  <si>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</si>
  <si>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</si>
  <si>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</si>
  <si>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</si>
  <si>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</si>
  <si>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</si>
  <si>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</si>
  <si>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</si>
  <si>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</si>
  <si>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</si>
  <si>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</si>
  <si>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</si>
  <si>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</si>
  <si>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</si>
  <si>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</si>
  <si>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</si>
  <si>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</si>
  <si>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</si>
  <si>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</si>
  <si>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</si>
  <si>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</si>
  <si>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</si>
  <si>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</si>
  <si>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</si>
  <si>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</si>
  <si>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</si>
  <si>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</si>
  <si>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</si>
  <si>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</si>
  <si>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</si>
  <si>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</si>
  <si>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</si>
  <si>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</si>
  <si>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</si>
  <si>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</si>
  <si>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</si>
  <si>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</si>
  <si>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</si>
  <si>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</si>
  <si>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</si>
  <si>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</si>
  <si>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</si>
  <si>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</si>
  <si>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</si>
  <si>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</si>
  <si>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</si>
  <si>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</si>
  <si>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</si>
  <si>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</si>
  <si>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</si>
  <si>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</si>
  <si>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</si>
  <si>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</si>
  <si>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</si>
  <si>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</si>
  <si>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</si>
  <si>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</si>
  <si>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</si>
  <si>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</si>
  <si>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</si>
  <si>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</si>
  <si>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</si>
  <si>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</si>
  <si>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</si>
  <si>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</si>
  <si>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</si>
  <si>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</si>
  <si>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</si>
  <si>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</si>
  <si>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</si>
  <si>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</si>
  <si>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</si>
  <si>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</si>
  <si>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</si>
  <si>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</si>
  <si>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</si>
  <si>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</si>
  <si>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</si>
  <si>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</si>
  <si>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</si>
  <si>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</si>
  <si>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</si>
  <si>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</si>
  <si>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</si>
  <si>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</si>
  <si>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</si>
  <si>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</si>
  <si>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</si>
  <si>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</si>
  <si>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</si>
  <si>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</si>
  <si>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</si>
  <si>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</si>
  <si>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</si>
  <si>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</si>
  <si>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</si>
  <si>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</si>
  <si>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</si>
  <si>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</si>
  <si>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</si>
  <si>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</si>
  <si>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</si>
  <si>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</si>
  <si>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</si>
  <si>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</si>
  <si>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</si>
  <si>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</si>
  <si>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</si>
  <si>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</si>
  <si>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</si>
  <si>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</si>
  <si>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</si>
  <si>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</si>
  <si>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</si>
  <si>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</si>
  <si>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</si>
  <si>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</si>
  <si>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</si>
  <si>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</si>
  <si>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</si>
  <si>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</si>
  <si>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</si>
  <si>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</si>
  <si>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</si>
  <si>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</si>
  <si>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</si>
  <si>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</si>
  <si>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</si>
  <si>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</si>
  <si>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</si>
  <si>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</si>
  <si>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</si>
  <si>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</si>
  <si>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</si>
  <si>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</si>
  <si>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</si>
  <si>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</si>
  <si>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</si>
  <si>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</si>
  <si>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</si>
  <si>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</si>
  <si>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</si>
  <si>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</si>
  <si>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</si>
  <si>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</si>
  <si>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</si>
  <si>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</si>
  <si>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</si>
  <si>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</si>
  <si>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</si>
  <si>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</si>
  <si>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</si>
  <si>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</si>
  <si>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</si>
  <si>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</si>
  <si>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</si>
  <si>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</si>
  <si>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</si>
  <si>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</si>
  <si>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</si>
  <si>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</si>
  <si>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</si>
  <si>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</si>
  <si>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</si>
  <si>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</si>
  <si>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</si>
  <si>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</si>
  <si>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</si>
  <si>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</si>
  <si>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</si>
  <si>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</si>
  <si>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</si>
  <si>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</si>
  <si>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</si>
  <si>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</si>
  <si>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</si>
  <si>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</si>
  <si>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</si>
  <si>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</si>
  <si>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</si>
  <si>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</si>
  <si>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</si>
  <si>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</si>
  <si>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</si>
  <si>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</si>
  <si>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</si>
  <si>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</si>
  <si>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</si>
  <si>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</si>
  <si>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</si>
  <si>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</si>
  <si>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</si>
  <si>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</si>
  <si>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</si>
  <si>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</si>
  <si>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</si>
  <si>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</si>
  <si>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</si>
  <si>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</si>
  <si>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</si>
  <si>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</si>
  <si>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</si>
  <si>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</si>
  <si>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</si>
  <si>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</si>
  <si>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</si>
  <si>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</si>
  <si>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</si>
  <si>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</si>
  <si>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</si>
  <si>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</si>
  <si>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</si>
  <si>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</si>
  <si>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</si>
  <si>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</si>
  <si>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</si>
  <si>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</si>
  <si>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</si>
  <si>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</si>
  <si>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</si>
  <si>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</si>
  <si>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</si>
  <si>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</si>
  <si>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</si>
  <si>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</si>
  <si>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</si>
  <si>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</si>
  <si>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</si>
  <si>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</si>
  <si>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</si>
  <si>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</si>
  <si>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</si>
  <si>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</si>
  <si>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</si>
  <si>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</si>
  <si>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</si>
  <si>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</si>
  <si>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</si>
  <si>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</si>
  <si>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</si>
  <si>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</si>
  <si>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</si>
  <si>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</si>
  <si>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</si>
  <si>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</si>
  <si>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</si>
  <si>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</si>
  <si>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</si>
  <si>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</si>
  <si>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</si>
  <si>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</si>
  <si>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</si>
  <si>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</si>
  <si>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</si>
  <si>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</si>
  <si>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</si>
  <si>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</si>
  <si>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</si>
  <si>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</si>
  <si>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</si>
  <si>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</si>
  <si>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</si>
  <si>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</si>
  <si>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</si>
  <si>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</si>
  <si>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</si>
  <si>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</si>
  <si>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</si>
  <si>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</si>
  <si>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</si>
  <si>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</si>
  <si>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</si>
  <si>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</si>
  <si>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</si>
  <si>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</si>
  <si>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</si>
  <si>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</si>
  <si>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</si>
  <si>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</si>
  <si>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</si>
  <si>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</si>
  <si>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</si>
  <si>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</si>
  <si>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</si>
  <si>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</si>
  <si>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</si>
  <si>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</si>
  <si>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</si>
  <si>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</si>
  <si>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</si>
  <si>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</si>
  <si>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</si>
  <si>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</si>
  <si>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</si>
  <si>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</si>
  <si>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</si>
  <si>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</si>
  <si>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</si>
  <si>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</si>
  <si>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</si>
  <si>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</si>
  <si>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</si>
  <si>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</si>
  <si>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</si>
  <si>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</si>
  <si>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</si>
  <si>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</si>
  <si>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</si>
  <si>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</si>
  <si>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</si>
  <si>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</si>
  <si>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</si>
  <si>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</si>
  <si>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</si>
  <si>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</si>
  <si>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</si>
  <si>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</si>
  <si>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</si>
  <si>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</si>
  <si>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</si>
  <si>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</si>
  <si>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</si>
  <si>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</si>
  <si>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</si>
  <si>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</si>
  <si>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</si>
  <si>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</si>
  <si>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</si>
  <si>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</si>
  <si>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</si>
  <si>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</si>
  <si>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</si>
  <si>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</si>
  <si>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</si>
  <si>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</si>
  <si>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</si>
  <si>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</si>
  <si>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</si>
  <si>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</si>
  <si>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</si>
  <si>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</si>
  <si>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</si>
  <si>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</si>
  <si>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</si>
  <si>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</si>
  <si>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</si>
  <si>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</si>
  <si>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</si>
  <si>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</si>
  <si>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</si>
  <si>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</si>
  <si>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</si>
  <si>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</si>
  <si>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</si>
  <si>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</si>
  <si>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</si>
  <si>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</si>
  <si>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</si>
  <si>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</si>
  <si>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</si>
  <si>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</si>
  <si>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</si>
  <si>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</si>
  <si>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</si>
  <si>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</si>
  <si>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</si>
  <si>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</si>
  <si>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</si>
  <si>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</si>
  <si>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</si>
  <si>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</si>
  <si>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</si>
  <si>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</si>
  <si>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</si>
  <si>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</si>
  <si>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</si>
  <si>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</si>
  <si>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</si>
  <si>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</si>
  <si>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</si>
  <si>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</si>
  <si>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</si>
  <si>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</si>
  <si>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</si>
  <si>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</si>
  <si>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</si>
  <si>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</si>
  <si>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</si>
  <si>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</si>
  <si>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</si>
  <si>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</si>
  <si>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</si>
  <si>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</si>
  <si>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</si>
  <si>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</si>
  <si>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</si>
  <si>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</si>
  <si>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</si>
  <si>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</si>
  <si>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</si>
  <si>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</si>
  <si>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</si>
  <si>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</si>
  <si>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</si>
  <si>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</si>
  <si>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</si>
  <si>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</si>
  <si>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</si>
  <si>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</si>
  <si>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</si>
  <si>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</si>
  <si>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</si>
  <si>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</si>
  <si>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</si>
  <si>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</si>
  <si>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</si>
  <si>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</si>
  <si>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</si>
  <si>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</si>
  <si>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</si>
  <si>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</si>
  <si>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</si>
  <si>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</si>
  <si>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</si>
  <si>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</si>
  <si>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</si>
  <si>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</si>
  <si>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</si>
  <si>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</si>
  <si>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</si>
  <si>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</si>
  <si>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</si>
  <si>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</si>
  <si>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</si>
  <si>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</si>
  <si>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</si>
  <si>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</si>
  <si>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</si>
  <si>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</si>
  <si>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</si>
  <si>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</si>
  <si>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</si>
  <si>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</si>
  <si>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</si>
  <si>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</si>
  <si>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</si>
  <si>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</si>
  <si>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</si>
  <si>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</si>
  <si>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</si>
  <si>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</si>
  <si>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</si>
  <si>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</si>
  <si>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</si>
  <si>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</si>
  <si>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</si>
  <si>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</si>
  <si>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</si>
  <si>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</si>
  <si>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</si>
  <si>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</si>
  <si>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</si>
  <si>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</si>
  <si>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</si>
  <si>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</si>
  <si>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</si>
  <si>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</si>
  <si>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</si>
  <si>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</si>
  <si>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</si>
  <si>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</si>
  <si>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</si>
  <si>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</si>
  <si>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</si>
  <si>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</si>
  <si>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</si>
  <si>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</si>
  <si>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</si>
  <si>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</si>
  <si>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</si>
  <si>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</si>
  <si>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</si>
  <si>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</si>
  <si>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</si>
  <si>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</si>
  <si>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</si>
  <si>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</si>
  <si>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</si>
  <si>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</si>
  <si>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</si>
  <si>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</si>
  <si>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</si>
  <si>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</si>
  <si>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</si>
  <si>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</si>
  <si>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</si>
  <si>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</si>
  <si>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</si>
  <si>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</si>
  <si>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</si>
  <si>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</si>
  <si>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</si>
  <si>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</si>
  <si>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</si>
  <si>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</si>
  <si>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</si>
  <si>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</si>
  <si>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</si>
  <si>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</si>
  <si>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</si>
  <si>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</si>
  <si>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</si>
  <si>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</si>
  <si>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</si>
  <si>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</si>
  <si>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</si>
  <si>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</si>
  <si>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</si>
  <si>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</si>
  <si>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</si>
  <si>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</si>
  <si>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</si>
  <si>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</si>
  <si>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</si>
  <si>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</si>
  <si>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</si>
  <si>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</si>
  <si>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</si>
  <si>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</si>
  <si>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</si>
  <si>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</si>
  <si>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</si>
  <si>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</si>
  <si>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</si>
  <si>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</si>
  <si>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</si>
  <si>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</si>
  <si>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</si>
  <si>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</si>
  <si>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</si>
  <si>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</si>
  <si>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</si>
  <si>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</si>
  <si>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</si>
  <si>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</si>
  <si>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</si>
  <si>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</si>
  <si>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</si>
  <si>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</si>
  <si>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</si>
  <si>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</si>
  <si>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</si>
  <si>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</si>
  <si>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</si>
  <si>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</si>
  <si>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</si>
  <si>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</si>
  <si>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</si>
  <si>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</si>
  <si>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</si>
  <si>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</si>
  <si>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</si>
  <si>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</si>
  <si>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</si>
  <si>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</si>
  <si>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</si>
  <si>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</si>
  <si>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</si>
  <si>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</si>
  <si>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</si>
  <si>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</si>
  <si>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</si>
  <si>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</si>
  <si>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</si>
  <si>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</si>
  <si>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</si>
  <si>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</si>
  <si>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</si>
  <si>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</si>
  <si>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</si>
  <si>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</si>
  <si>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</si>
  <si>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</si>
  <si>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</si>
  <si>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</si>
  <si>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</si>
  <si>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</si>
  <si>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</si>
  <si>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</si>
  <si>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</si>
  <si>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</si>
  <si>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</si>
  <si>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</si>
  <si>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</si>
  <si>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</si>
  <si>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</si>
  <si>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</si>
  <si>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</si>
  <si>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</si>
  <si>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</si>
  <si>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</si>
  <si>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</si>
  <si>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</si>
  <si>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</si>
  <si>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</si>
  <si>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</si>
  <si>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</si>
  <si>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</si>
  <si>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</si>
  <si>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</si>
  <si>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</si>
  <si>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</si>
  <si>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</si>
  <si>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</si>
  <si>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</si>
  <si>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</si>
  <si>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</si>
  <si>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</si>
  <si>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</si>
  <si>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</si>
  <si>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</si>
  <si>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</si>
  <si>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</si>
  <si>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</si>
  <si>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</si>
  <si>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</si>
  <si>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</si>
  <si>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</si>
  <si>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</si>
  <si>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</si>
  <si>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</si>
  <si>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</si>
  <si>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</si>
  <si>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</si>
  <si>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</si>
  <si>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</si>
  <si>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</si>
  <si>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</si>
  <si>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</si>
  <si>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</si>
  <si>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</si>
  <si>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</si>
  <si>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</si>
  <si>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</si>
  <si>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</si>
  <si>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</si>
  <si>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</si>
  <si>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</si>
  <si>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</si>
  <si>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</si>
  <si>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</si>
  <si>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</si>
  <si>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</si>
  <si>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</si>
  <si>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</si>
  <si>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</si>
  <si>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</si>
  <si>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</si>
  <si>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</si>
  <si>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</si>
  <si>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</si>
  <si>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</si>
  <si>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</si>
  <si>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</si>
  <si>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</si>
  <si>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</si>
  <si>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</si>
  <si>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</si>
  <si>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</si>
  <si>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</si>
  <si>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</si>
  <si>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</si>
  <si>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</si>
  <si>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</si>
  <si>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</si>
  <si>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</si>
  <si>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</si>
  <si>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</si>
  <si>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</si>
  <si>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</si>
  <si>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</si>
  <si>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</si>
  <si>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</si>
  <si>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</si>
  <si>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</si>
  <si>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</si>
  <si>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</si>
  <si>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</si>
  <si>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</si>
  <si>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</si>
  <si>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</si>
  <si>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</si>
  <si>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</si>
  <si>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</si>
  <si>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</si>
  <si>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</si>
  <si>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</si>
  <si>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</si>
  <si>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</si>
  <si>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</si>
  <si>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</si>
  <si>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</si>
  <si>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</si>
  <si>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</si>
  <si>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</si>
  <si>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</si>
  <si>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</si>
  <si>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</si>
  <si>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</si>
  <si>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</si>
  <si>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</si>
  <si>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</si>
  <si>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</si>
  <si>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</si>
  <si>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</si>
  <si>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</si>
  <si>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</si>
  <si>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</si>
  <si>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</si>
  <si>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</si>
  <si>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</si>
  <si>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</si>
  <si>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</si>
  <si>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</si>
  <si>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</si>
  <si>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</si>
  <si>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</si>
  <si>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</si>
  <si>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</si>
  <si>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</si>
  <si>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</si>
  <si>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</si>
  <si>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</si>
  <si>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</si>
  <si>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</si>
  <si>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</si>
  <si>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</si>
  <si>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</si>
  <si>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</si>
  <si>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</si>
  <si>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</si>
  <si>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</si>
  <si>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</si>
  <si>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</si>
  <si>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</si>
  <si>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</si>
  <si>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</si>
  <si>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</si>
  <si>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</si>
  <si>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</si>
  <si>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</si>
  <si>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</si>
  <si>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</si>
  <si>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</si>
  <si>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</si>
  <si>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</si>
  <si>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</si>
  <si>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</si>
  <si>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</si>
  <si>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</si>
  <si>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</si>
  <si>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</si>
  <si>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</si>
  <si>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</si>
  <si>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</si>
  <si>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</si>
  <si>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</si>
  <si>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</si>
  <si>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</si>
  <si>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</si>
  <si>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</si>
  <si>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</si>
  <si>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</si>
  <si>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</si>
  <si>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</si>
  <si>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</si>
  <si>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</si>
  <si>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</si>
  <si>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</si>
  <si>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</si>
  <si>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</si>
  <si>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</si>
  <si>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</si>
  <si>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</si>
  <si>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</si>
  <si>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</si>
  <si>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</si>
  <si>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</si>
  <si>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</si>
  <si>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</si>
  <si>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</si>
  <si>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</si>
  <si>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</si>
  <si>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</si>
  <si>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</si>
  <si>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</si>
  <si>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</si>
  <si>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</si>
  <si>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</si>
  <si>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</si>
  <si>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</si>
  <si>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</si>
  <si>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</si>
  <si>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</si>
  <si>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</si>
  <si>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</si>
  <si>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</si>
  <si>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</si>
  <si>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</si>
  <si>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</si>
  <si>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</si>
  <si>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</si>
  <si>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</si>
  <si>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</si>
  <si>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</si>
  <si>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</si>
  <si>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</si>
  <si>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</si>
  <si>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</si>
  <si>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</si>
  <si>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</si>
  <si>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</si>
  <si>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</si>
  <si>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</si>
  <si>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</si>
  <si>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</si>
  <si>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</si>
  <si>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</si>
  <si>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</si>
  <si>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</si>
  <si>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</si>
  <si>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</si>
  <si>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</si>
  <si>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</si>
  <si>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</si>
  <si>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</si>
  <si>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</si>
  <si>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</si>
  <si>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</si>
  <si>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</si>
  <si>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</si>
  <si>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</si>
  <si>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</si>
  <si>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</si>
  <si>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</si>
  <si>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</si>
  <si>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</si>
  <si>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</si>
  <si>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</si>
  <si>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</si>
  <si>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</si>
  <si>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</si>
  <si>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</si>
  <si>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</si>
  <si>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</si>
  <si>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</si>
  <si>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</si>
  <si>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</si>
  <si>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</si>
  <si>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</si>
  <si>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</si>
  <si>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</si>
  <si>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</si>
  <si>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</si>
  <si>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</si>
  <si>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</si>
  <si>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</si>
  <si>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</si>
  <si>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</si>
  <si>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</si>
  <si>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</si>
  <si>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</si>
  <si>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</si>
  <si>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</si>
  <si>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</si>
  <si>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</si>
  <si>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</si>
  <si>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</si>
  <si>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</si>
  <si>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</si>
  <si>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</si>
  <si>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</si>
  <si>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</si>
  <si>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</si>
  <si>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</si>
  <si>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</si>
  <si>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</si>
  <si>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</si>
  <si>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</si>
  <si>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</si>
  <si>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</si>
  <si>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</si>
  <si>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</si>
  <si>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</si>
  <si>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</si>
  <si>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</si>
  <si>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</si>
  <si>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</si>
  <si>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</si>
  <si>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</si>
  <si>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</si>
  <si>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</si>
  <si>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</si>
  <si>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</si>
  <si>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</si>
  <si>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</si>
  <si>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</si>
  <si>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</si>
  <si>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</si>
  <si>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</si>
  <si>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</si>
  <si>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</si>
  <si>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</si>
  <si>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</si>
  <si>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</si>
  <si>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</si>
  <si>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</si>
  <si>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</si>
  <si>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</si>
  <si>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</si>
  <si>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</si>
  <si>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</si>
  <si>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</si>
  <si>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</si>
  <si>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</si>
  <si>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</si>
  <si>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</si>
  <si>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</si>
  <si>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</si>
  <si>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</si>
  <si>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</si>
  <si>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</si>
  <si>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</si>
  <si>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</si>
  <si>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</si>
  <si>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</si>
  <si>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</si>
  <si>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</si>
  <si>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</si>
  <si>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</si>
  <si>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</si>
  <si>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</si>
  <si>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</si>
  <si>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</si>
  <si>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</si>
  <si>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</si>
  <si>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</si>
  <si>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</si>
  <si>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</si>
  <si>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</si>
  <si>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</si>
  <si>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</si>
  <si>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</si>
  <si>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</si>
  <si>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</si>
  <si>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</si>
  <si>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</si>
  <si>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</si>
  <si>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</si>
  <si>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</si>
  <si>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</si>
  <si>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</si>
  <si>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</si>
  <si>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</si>
  <si>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</si>
  <si>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</si>
  <si>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</si>
  <si>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</si>
  <si>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</si>
  <si>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</si>
  <si>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</si>
  <si>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</si>
  <si>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</si>
  <si>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</si>
  <si>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</si>
  <si>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</si>
  <si>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</si>
  <si>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</si>
  <si>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</si>
  <si>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</si>
  <si>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</si>
  <si>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</si>
  <si>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</si>
  <si>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</si>
  <si>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</si>
  <si>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</si>
  <si>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</si>
  <si>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</si>
  <si>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</si>
  <si>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</si>
  <si>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</si>
  <si>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</si>
  <si>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</si>
  <si>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</si>
  <si>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</si>
  <si>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</si>
  <si>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</si>
  <si>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</si>
  <si>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</si>
  <si>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</si>
  <si>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</si>
  <si>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</si>
  <si>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</si>
  <si>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</si>
  <si>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</si>
  <si>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</si>
  <si>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</si>
  <si>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</si>
  <si>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</si>
  <si>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</si>
  <si>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</si>
  <si>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</si>
  <si>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</si>
  <si>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</si>
  <si>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</si>
  <si>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</si>
  <si>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</si>
  <si>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</si>
  <si>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</si>
  <si>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</si>
  <si>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</si>
  <si>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</si>
  <si>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</si>
  <si>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</si>
  <si>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</si>
  <si>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</si>
  <si>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</si>
  <si>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</si>
  <si>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</si>
  <si>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</si>
  <si>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</si>
  <si>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</si>
  <si>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</si>
  <si>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</si>
  <si>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</si>
  <si>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</si>
  <si>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</si>
  <si>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</si>
  <si>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</si>
  <si>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</si>
  <si>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</si>
  <si>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</si>
  <si>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</si>
  <si>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</si>
  <si>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</si>
  <si>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</si>
  <si>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</si>
  <si>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</si>
  <si>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</si>
  <si>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</si>
  <si>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</si>
  <si>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</si>
  <si>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</si>
  <si>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</si>
  <si>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</si>
  <si>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</si>
  <si>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</si>
  <si>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</si>
  <si>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</si>
  <si>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</si>
  <si>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</si>
  <si>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</si>
  <si>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</si>
  <si>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</si>
  <si>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</si>
  <si>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</si>
  <si>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</si>
  <si>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</si>
  <si>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</si>
  <si>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</si>
  <si>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</si>
  <si>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</si>
  <si>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</si>
  <si>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</si>
  <si>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</si>
  <si>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</si>
  <si>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</si>
  <si>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</si>
  <si>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</si>
  <si>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</si>
  <si>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</si>
  <si>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</si>
  <si>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</si>
  <si>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</si>
  <si>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</si>
  <si>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</si>
  <si>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</si>
  <si>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</si>
  <si>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</si>
  <si>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</si>
  <si>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</si>
  <si>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</si>
  <si>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</si>
  <si>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</si>
  <si>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</si>
  <si>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</si>
  <si>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</si>
  <si>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</si>
  <si>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</si>
  <si>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</si>
  <si>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</si>
  <si>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</si>
  <si>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</si>
  <si>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</si>
  <si>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</si>
  <si>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</si>
  <si>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</si>
  <si>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</si>
  <si>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</si>
  <si>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</si>
  <si>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</si>
  <si>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</si>
  <si>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</si>
  <si>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</si>
  <si>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</si>
  <si>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</si>
  <si>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</si>
  <si>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</si>
  <si>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</si>
  <si>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</si>
  <si>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</si>
  <si>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</si>
  <si>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</si>
  <si>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</si>
  <si>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</si>
  <si>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</si>
  <si>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</si>
  <si>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</si>
  <si>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</si>
  <si>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</si>
  <si>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</si>
  <si>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</si>
  <si>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</si>
  <si>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</si>
  <si>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</si>
  <si>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</si>
  <si>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</si>
  <si>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</si>
  <si>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</si>
  <si>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</si>
  <si>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</si>
  <si>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</si>
  <si>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</si>
  <si>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</si>
  <si>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</si>
  <si>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</si>
  <si>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</si>
  <si>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</si>
  <si>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</si>
  <si>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</si>
  <si>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</si>
  <si>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</si>
  <si>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</si>
  <si>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</si>
  <si>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</si>
  <si>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</si>
  <si>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</si>
  <si>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</si>
  <si>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</si>
  <si>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</si>
  <si>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</si>
  <si>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</si>
  <si>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</si>
  <si>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</si>
  <si>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</si>
  <si>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</si>
  <si>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</si>
  <si>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</si>
  <si>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</si>
  <si>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</si>
  <si>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</si>
  <si>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</si>
  <si>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</si>
  <si>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</si>
  <si>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</si>
  <si>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</si>
  <si>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</si>
  <si>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</si>
  <si>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</si>
  <si>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</si>
  <si>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</si>
  <si>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</si>
  <si>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</si>
  <si>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</si>
  <si>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</si>
  <si>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</si>
  <si>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</si>
  <si>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</si>
  <si>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</si>
  <si>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</si>
  <si>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</si>
  <si>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</si>
  <si>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</si>
  <si>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</si>
  <si>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</si>
  <si>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</si>
  <si>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</si>
  <si>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</si>
  <si>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</si>
  <si>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</si>
  <si>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</si>
  <si>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</si>
  <si>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</si>
  <si>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</si>
  <si>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</si>
  <si>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</si>
  <si>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</si>
  <si>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</si>
  <si>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</si>
  <si>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</si>
  <si>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</si>
  <si>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</si>
  <si>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</si>
  <si>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</si>
  <si>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</si>
  <si>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</si>
  <si>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</si>
  <si>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</si>
  <si>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</si>
  <si>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</si>
  <si>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</si>
  <si>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</si>
  <si>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</si>
  <si>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</si>
  <si>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</si>
  <si>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</si>
  <si>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</si>
  <si>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</si>
  <si>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</si>
  <si>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</si>
  <si>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</si>
  <si>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</si>
  <si>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</si>
  <si>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</si>
  <si>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</si>
  <si>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</si>
  <si>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</si>
  <si>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</si>
  <si>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</si>
  <si>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</si>
  <si>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</si>
  <si>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</si>
  <si>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</si>
  <si>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</si>
  <si>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</si>
  <si>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</si>
  <si>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</si>
  <si>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</si>
  <si>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</si>
  <si>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</si>
  <si>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</si>
  <si>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</si>
  <si>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</si>
  <si>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</si>
  <si>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</si>
  <si>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</si>
  <si>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</si>
  <si>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</si>
  <si>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</si>
  <si>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</si>
  <si>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</si>
  <si>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</si>
  <si>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</si>
  <si>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</si>
  <si>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</si>
  <si>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</si>
  <si>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</si>
  <si>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</si>
  <si>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</si>
  <si>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</si>
  <si>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</si>
  <si>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</si>
  <si>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</si>
  <si>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</si>
  <si>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</si>
  <si>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</si>
  <si>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</si>
  <si>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</si>
  <si>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</si>
  <si>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</si>
  <si>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</si>
  <si>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</si>
  <si>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</si>
  <si>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</si>
  <si>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</si>
  <si>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</si>
  <si>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</si>
  <si>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</si>
  <si>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</si>
  <si>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</si>
  <si>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</si>
  <si>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</si>
  <si>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</si>
  <si>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</si>
  <si>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</si>
  <si>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</si>
  <si>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</si>
  <si>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</si>
  <si>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</si>
  <si>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</si>
  <si>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</si>
  <si>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</si>
  <si>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</si>
  <si>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</si>
  <si>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</si>
  <si>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</si>
  <si>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</si>
  <si>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</si>
  <si>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</si>
  <si>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</si>
  <si>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</si>
  <si>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</si>
  <si>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</si>
  <si>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</si>
  <si>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</si>
  <si>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</si>
  <si>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</si>
  <si>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</si>
  <si>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</si>
  <si>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</si>
  <si>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</si>
  <si>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</si>
  <si>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</si>
  <si>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</si>
  <si>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</si>
  <si>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</si>
  <si>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</si>
  <si>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</si>
  <si>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</si>
  <si>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</si>
  <si>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</si>
  <si>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</si>
  <si>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</si>
  <si>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</si>
  <si>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</si>
  <si>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</si>
  <si>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</si>
  <si>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</si>
  <si>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</si>
  <si>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</si>
  <si>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</si>
  <si>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</si>
  <si>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</si>
  <si>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</si>
  <si>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</si>
  <si>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</si>
  <si>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</si>
  <si>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</si>
  <si>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</si>
  <si>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</si>
  <si>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</si>
  <si>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</si>
  <si>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</si>
  <si>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</si>
  <si>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</si>
  <si>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</si>
  <si>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</si>
  <si>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</si>
  <si>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</si>
  <si>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</si>
  <si>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</si>
  <si>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</si>
  <si>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</si>
  <si>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</si>
  <si>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</si>
  <si>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</si>
  <si>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</si>
  <si>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</si>
  <si>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</si>
  <si>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</si>
  <si>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</si>
  <si>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</si>
  <si>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</si>
  <si>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</si>
  <si>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</si>
  <si>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</si>
  <si>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</si>
  <si>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</si>
  <si>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</si>
  <si>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</si>
  <si>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</si>
  <si>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</si>
  <si>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</si>
  <si>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</si>
  <si>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</si>
  <si>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</si>
  <si>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</si>
  <si>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</si>
  <si>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</si>
  <si>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</si>
  <si>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</si>
  <si>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</si>
  <si>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</si>
  <si>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</si>
  <si>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</si>
  <si>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</si>
  <si>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</si>
  <si>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</si>
  <si>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</si>
  <si>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</si>
  <si>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</si>
  <si>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</si>
  <si>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</si>
  <si>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</si>
  <si>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</si>
  <si>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</si>
  <si>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</si>
  <si>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</si>
  <si>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</si>
  <si>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</si>
  <si>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</si>
  <si>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</si>
  <si>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</si>
  <si>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</si>
  <si>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</si>
  <si>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</si>
  <si>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</si>
  <si>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</si>
  <si>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</si>
  <si>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</si>
  <si>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</si>
  <si>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</si>
  <si>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</si>
  <si>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</si>
  <si>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</si>
  <si>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</si>
  <si>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</si>
  <si>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</si>
  <si>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</si>
  <si>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</si>
  <si>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</si>
  <si>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</si>
  <si>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</si>
  <si>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</si>
  <si>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</si>
  <si>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</si>
  <si>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</si>
  <si>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</si>
  <si>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</si>
  <si>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</si>
  <si>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</si>
  <si>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</si>
  <si>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</si>
  <si>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</si>
  <si>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</si>
  <si>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</si>
  <si>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</si>
  <si>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</si>
  <si>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</si>
  <si>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</si>
  <si>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</si>
  <si>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</si>
  <si>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</si>
  <si>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</si>
  <si>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</si>
  <si>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</si>
  <si>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</si>
  <si>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</si>
  <si>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</si>
  <si>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</si>
  <si>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</si>
  <si>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</si>
  <si>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</si>
  <si>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</si>
  <si>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</si>
  <si>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</si>
  <si>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</si>
  <si>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</si>
  <si>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</si>
  <si>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</si>
  <si>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</si>
  <si>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</si>
  <si>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</si>
  <si>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</si>
  <si>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</si>
  <si>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</si>
  <si>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</si>
  <si>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</si>
  <si>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</si>
  <si>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</si>
  <si>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</si>
  <si>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</si>
  <si>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</si>
  <si>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</si>
  <si>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</si>
  <si>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</si>
  <si>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</si>
  <si>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</si>
  <si>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</si>
  <si>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</si>
  <si>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</si>
  <si>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</si>
  <si>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</si>
  <si>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</si>
  <si>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</si>
  <si>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</si>
  <si>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</si>
  <si>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</si>
  <si>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</si>
  <si>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</si>
  <si>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</si>
  <si>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</si>
  <si>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</si>
  <si>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</si>
  <si>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</si>
  <si>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</si>
  <si>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</si>
  <si>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</si>
  <si>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</si>
  <si>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</si>
  <si>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</si>
  <si>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</si>
  <si>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</si>
  <si>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</si>
  <si>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</si>
  <si>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</si>
  <si>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</si>
  <si>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</si>
  <si>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</si>
  <si>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</si>
  <si>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</si>
  <si>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</si>
  <si>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</si>
  <si>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</si>
  <si>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</si>
  <si>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</si>
  <si>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</si>
  <si>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</si>
  <si>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</si>
  <si>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</si>
  <si>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</si>
  <si>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</si>
  <si>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</si>
  <si>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</si>
  <si>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</si>
  <si>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</si>
  <si>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</si>
  <si>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</si>
  <si>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</si>
  <si>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</si>
  <si>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</si>
  <si>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</si>
  <si>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</si>
  <si>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</si>
  <si>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</si>
  <si>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</si>
  <si>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</si>
  <si>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</si>
  <si>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</si>
  <si>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</si>
  <si>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</si>
  <si>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</si>
  <si>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</si>
  <si>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</si>
  <si>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</si>
  <si>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</si>
  <si>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</si>
  <si>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</si>
  <si>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</si>
  <si>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</si>
  <si>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</si>
  <si>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</si>
  <si>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</si>
  <si>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</si>
  <si>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</si>
  <si>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</si>
  <si>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</si>
  <si>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</si>
  <si>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</si>
  <si>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</si>
  <si>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</si>
  <si>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</si>
  <si>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</si>
  <si>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</si>
  <si>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</si>
  <si>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</si>
  <si>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</si>
  <si>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</si>
  <si>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</si>
  <si>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</si>
  <si>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</si>
  <si>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</si>
  <si>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</si>
  <si>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</si>
  <si>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</si>
  <si>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</si>
  <si>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</si>
  <si>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</si>
  <si>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</si>
  <si>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</si>
  <si>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</si>
  <si>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</si>
  <si>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</si>
  <si>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</si>
  <si>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</si>
  <si>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</si>
  <si>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</si>
  <si>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</si>
  <si>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</si>
  <si>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</si>
  <si>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</si>
  <si>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</si>
  <si>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</si>
  <si>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</si>
  <si>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</si>
  <si>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</si>
  <si>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</si>
  <si>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</si>
  <si>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</si>
  <si>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</si>
  <si>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</si>
  <si>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</si>
  <si>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</si>
  <si>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</si>
  <si>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</si>
  <si>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</si>
  <si>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</si>
  <si>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</si>
  <si>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</si>
  <si>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</si>
  <si>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</si>
  <si>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</si>
  <si>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</si>
  <si>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</si>
  <si>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</si>
  <si>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</si>
  <si>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</si>
  <si>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</si>
  <si>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</si>
  <si>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</si>
  <si>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</si>
  <si>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</si>
  <si>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</si>
  <si>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</si>
  <si>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</si>
  <si>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</si>
  <si>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</si>
  <si>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</si>
  <si>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</si>
  <si>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</si>
  <si>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</si>
  <si>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</si>
  <si>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</si>
  <si>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</si>
  <si>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</si>
  <si>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</si>
  <si>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</si>
  <si>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</si>
  <si>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</si>
  <si>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</si>
  <si>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</si>
  <si>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</si>
  <si>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</si>
  <si>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</si>
  <si>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</si>
  <si>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</si>
  <si>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</si>
  <si>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</si>
  <si>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</si>
  <si>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</si>
  <si>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</si>
  <si>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</si>
  <si>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</si>
  <si>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</si>
  <si>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</si>
  <si>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</si>
  <si>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</si>
  <si>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</si>
  <si>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</si>
  <si>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</si>
  <si>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</si>
  <si>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</si>
  <si>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</si>
  <si>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</si>
  <si>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</si>
  <si>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</si>
  <si>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</si>
  <si>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</si>
  <si>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</si>
  <si>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</si>
  <si>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</si>
  <si>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</si>
  <si>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</si>
  <si>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</si>
  <si>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</si>
  <si>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</si>
  <si>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</si>
  <si>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</si>
  <si>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</si>
  <si>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</si>
  <si>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</si>
  <si>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</si>
  <si>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</si>
  <si>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</si>
  <si>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</si>
  <si>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</si>
  <si>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</si>
  <si>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</si>
  <si>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</si>
  <si>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</si>
  <si>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</si>
  <si>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</si>
  <si>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</si>
  <si>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</si>
  <si>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</si>
  <si>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</si>
  <si>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</si>
  <si>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</si>
  <si>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</si>
  <si>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</si>
  <si>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</si>
  <si>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</si>
  <si>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</si>
  <si>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</si>
  <si>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</si>
  <si>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</si>
  <si>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</si>
  <si>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</si>
  <si>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</si>
  <si>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</si>
  <si>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</si>
  <si>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</si>
  <si>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</si>
  <si>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</si>
  <si>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</si>
  <si>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</si>
  <si>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</si>
  <si>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</si>
  <si>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</si>
  <si>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</si>
  <si>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</si>
  <si>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</si>
  <si>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</si>
  <si>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</si>
  <si>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</si>
  <si>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</si>
  <si>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</si>
  <si>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</si>
  <si>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</si>
  <si>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</si>
  <si>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</si>
  <si>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</si>
  <si>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</si>
  <si>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</si>
  <si>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</si>
  <si>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</si>
  <si>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</si>
  <si>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</si>
  <si>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</si>
  <si>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</si>
  <si>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</si>
  <si>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</si>
  <si>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</si>
  <si>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</si>
  <si>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</si>
  <si>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</si>
  <si>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</si>
  <si>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</si>
  <si>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</si>
  <si>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</si>
  <si>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</si>
  <si>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</si>
  <si>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</si>
  <si>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</si>
  <si>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</si>
  <si>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</si>
  <si>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</si>
  <si>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</si>
  <si>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</si>
  <si>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</si>
  <si>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</si>
  <si>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</si>
  <si>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</si>
  <si>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</si>
  <si>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</si>
  <si>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</si>
  <si>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</si>
  <si>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</si>
  <si>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</si>
  <si>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</si>
  <si>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</si>
  <si>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</si>
  <si>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</si>
  <si>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</si>
  <si>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</si>
  <si>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</si>
  <si>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</si>
  <si>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</si>
  <si>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</si>
  <si>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</si>
  <si>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</si>
  <si>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</si>
  <si>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</si>
  <si>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</si>
  <si>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</si>
  <si>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</si>
  <si>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</si>
  <si>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</si>
  <si>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</si>
  <si>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</si>
  <si>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</si>
  <si>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</si>
  <si>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</si>
  <si>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</si>
  <si>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</si>
  <si>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</si>
  <si>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</si>
  <si>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</si>
  <si>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</si>
  <si>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</si>
  <si>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</si>
  <si>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</si>
  <si>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</si>
  <si>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</si>
  <si>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</si>
  <si>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</si>
  <si>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</si>
  <si>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</si>
  <si>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</si>
  <si>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</si>
  <si>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</si>
  <si>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</si>
  <si>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</si>
  <si>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</si>
  <si>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</si>
  <si>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</si>
  <si>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</si>
  <si>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</si>
  <si>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</si>
  <si>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</si>
  <si>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</si>
  <si>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</si>
  <si>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</si>
  <si>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</si>
  <si>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</si>
  <si>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</si>
  <si>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</si>
  <si>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</si>
  <si>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</si>
  <si>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</si>
  <si>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</si>
  <si>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</si>
  <si>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</si>
  <si>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</si>
  <si>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</si>
  <si>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</si>
  <si>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</si>
  <si>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</si>
  <si>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</si>
  <si>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</si>
  <si>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</si>
  <si>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</si>
  <si>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</si>
  <si>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</si>
  <si>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</si>
  <si>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</si>
  <si>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</si>
  <si>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</si>
  <si>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</si>
  <si>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</si>
  <si>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</si>
  <si>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</si>
  <si>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</si>
  <si>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</si>
  <si>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</si>
  <si>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</si>
  <si>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</si>
  <si>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</si>
  <si>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</si>
  <si>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</si>
  <si>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</si>
  <si>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</si>
  <si>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</si>
  <si>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</si>
  <si>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</si>
  <si>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</si>
  <si>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</si>
  <si>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</si>
  <si>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</si>
  <si>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</si>
  <si>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</si>
  <si>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</si>
  <si>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</si>
  <si>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</si>
  <si>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</si>
  <si>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</si>
  <si>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</si>
  <si>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</si>
  <si>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</si>
  <si>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</si>
  <si>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</si>
  <si>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</si>
  <si>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</si>
  <si>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</si>
  <si>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</si>
  <si>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</si>
  <si>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</si>
  <si>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</si>
  <si>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</si>
  <si>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</si>
  <si>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</si>
  <si>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</si>
  <si>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</si>
  <si>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</si>
  <si>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</si>
  <si>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</si>
  <si>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</si>
  <si>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</si>
  <si>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</si>
  <si>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</si>
  <si>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</si>
  <si>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</si>
  <si>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</si>
  <si>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</si>
  <si>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</si>
  <si>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</si>
  <si>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</si>
  <si>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</si>
  <si>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</si>
  <si>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</si>
  <si>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</si>
  <si>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</si>
  <si>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</si>
  <si>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</si>
  <si>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</si>
  <si>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</si>
  <si>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</si>
  <si>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</si>
  <si>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</si>
  <si>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</si>
  <si>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</si>
  <si>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</si>
  <si>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</si>
  <si>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</si>
  <si>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</si>
  <si>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</si>
  <si>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</si>
  <si>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</si>
  <si>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</si>
  <si>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</si>
  <si>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</si>
  <si>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</si>
  <si>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</si>
  <si>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</si>
  <si>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</si>
  <si>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</si>
  <si>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</si>
  <si>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</si>
  <si>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</si>
  <si>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</si>
  <si>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</si>
  <si>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</si>
  <si>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</si>
  <si>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</si>
  <si>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</si>
  <si>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</si>
  <si>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</si>
  <si>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</si>
  <si>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</si>
  <si>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</si>
  <si>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</si>
  <si>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</si>
  <si>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</si>
  <si>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</si>
  <si>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</si>
  <si>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</si>
  <si>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</si>
  <si>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</si>
  <si>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</si>
  <si>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</si>
  <si>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</si>
  <si>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</si>
  <si>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</si>
  <si>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</si>
  <si>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</si>
  <si>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</si>
  <si>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</si>
  <si>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</si>
  <si>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</si>
  <si>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</si>
  <si>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</si>
  <si>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</si>
  <si>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</si>
  <si>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</si>
  <si>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</si>
  <si>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</si>
  <si>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</si>
  <si>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</si>
  <si>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</si>
  <si>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</si>
  <si>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</si>
  <si>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</si>
  <si>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</si>
  <si>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</si>
  <si>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</si>
  <si>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</si>
  <si>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</si>
  <si>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</si>
  <si>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</si>
  <si>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</si>
  <si>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</si>
  <si>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</si>
  <si>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</si>
  <si>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</si>
  <si>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</si>
  <si>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</si>
  <si>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</si>
  <si>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</si>
  <si>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</si>
  <si>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</si>
  <si>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</si>
  <si>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</si>
  <si>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</si>
  <si>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</si>
  <si>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</si>
  <si>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</si>
  <si>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</si>
  <si>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</si>
  <si>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</si>
  <si>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</si>
  <si>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</si>
  <si>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</si>
  <si>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</si>
  <si>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</si>
  <si>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</si>
  <si>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</si>
  <si>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</si>
  <si>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</si>
  <si>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</si>
  <si>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</si>
  <si>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</si>
  <si>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</si>
  <si>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</si>
  <si>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</si>
  <si>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</si>
  <si>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</si>
  <si>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</si>
  <si>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</si>
  <si>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</si>
  <si>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</si>
  <si>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</si>
  <si>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</si>
  <si>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</si>
  <si>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</si>
  <si>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</si>
  <si>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</si>
  <si>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</si>
  <si>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</si>
  <si>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</si>
  <si>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</si>
  <si>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</si>
  <si>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</si>
  <si>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</si>
  <si>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</si>
  <si>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</si>
  <si>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</si>
  <si>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</si>
  <si>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</si>
  <si>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</si>
  <si>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</si>
  <si>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</si>
  <si>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</si>
  <si>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</si>
  <si>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</si>
  <si>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</si>
  <si>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</si>
  <si>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</si>
  <si>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</si>
  <si>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</si>
  <si>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</si>
  <si>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</si>
  <si>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</si>
  <si>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</si>
  <si>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</si>
  <si>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</si>
  <si>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</si>
  <si>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</si>
  <si>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</si>
  <si>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</si>
  <si>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</si>
  <si>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</si>
  <si>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</si>
  <si>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</si>
  <si>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</si>
  <si>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</si>
  <si>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</si>
  <si>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</si>
  <si>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</si>
  <si>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</si>
  <si>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</si>
  <si>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</si>
  <si>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</si>
  <si>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</si>
  <si>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</si>
  <si>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</si>
  <si>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</si>
  <si>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</si>
  <si>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</si>
  <si>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</si>
  <si>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</si>
  <si>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</si>
  <si>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</si>
  <si>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</si>
  <si>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</si>
  <si>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</si>
  <si>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</si>
  <si>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</si>
  <si>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</si>
  <si>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</si>
  <si>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</si>
  <si>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</si>
  <si>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</si>
  <si>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</si>
  <si>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</si>
  <si>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</si>
  <si>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</si>
  <si>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</si>
  <si>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</si>
  <si>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</si>
  <si>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</si>
  <si>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</si>
  <si>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</si>
  <si>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</si>
  <si>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</si>
  <si>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</si>
  <si>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</si>
  <si>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</si>
  <si>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</si>
  <si>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</si>
  <si>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</si>
  <si>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</si>
  <si>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</si>
  <si>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</si>
  <si>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</si>
  <si>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</si>
  <si>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</si>
  <si>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</si>
  <si>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</si>
  <si>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</si>
  <si>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</si>
  <si>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</si>
  <si>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</si>
  <si>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</si>
  <si>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</si>
  <si>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</si>
  <si>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</si>
  <si>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</si>
  <si>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</si>
  <si>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</si>
  <si>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</si>
  <si>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</si>
  <si>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</si>
  <si>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</si>
  <si>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</si>
  <si>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</si>
  <si>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</si>
  <si>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</si>
  <si>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</si>
  <si>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</si>
  <si>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</si>
  <si>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</si>
  <si>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</si>
  <si>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</si>
  <si>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</si>
  <si>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</si>
  <si>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</si>
  <si>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</si>
  <si>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</si>
  <si>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</si>
  <si>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</si>
  <si>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</si>
  <si>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</si>
  <si>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</si>
  <si>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</si>
  <si>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</si>
  <si>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</si>
  <si>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</si>
  <si>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</si>
  <si>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</si>
  <si>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</si>
  <si>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</si>
  <si>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</si>
  <si>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</si>
  <si>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</si>
  <si>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</si>
  <si>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</si>
  <si>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</si>
  <si>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</si>
  <si>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</si>
  <si>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</si>
  <si>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</si>
  <si>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</si>
  <si>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</si>
  <si>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</si>
  <si>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</si>
  <si>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</si>
  <si>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</si>
  <si>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</si>
  <si>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</si>
  <si>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</si>
  <si>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</si>
  <si>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</si>
  <si>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</si>
  <si>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</si>
  <si>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</si>
  <si>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</si>
  <si>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</si>
  <si>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</si>
  <si>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</si>
  <si>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</si>
  <si>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</si>
  <si>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</si>
  <si>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</si>
  <si>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</si>
  <si>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</si>
  <si>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</si>
  <si>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</si>
  <si>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</si>
  <si>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</si>
  <si>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</si>
  <si>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</si>
  <si>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</si>
  <si>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</si>
  <si>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</si>
  <si>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</si>
  <si>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</si>
  <si>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</si>
  <si>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</si>
  <si>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</si>
  <si>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</si>
  <si>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</si>
  <si>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</si>
  <si>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</si>
  <si>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</si>
  <si>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</si>
  <si>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</si>
  <si>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</si>
  <si>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</si>
  <si>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</si>
  <si>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</si>
  <si>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</si>
  <si>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</si>
  <si>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</si>
  <si>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</si>
  <si>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</si>
  <si>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</si>
  <si>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</si>
  <si>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</si>
  <si>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</si>
  <si>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</si>
  <si>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</si>
  <si>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</si>
  <si>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</si>
  <si>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</si>
  <si>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</si>
  <si>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</si>
  <si>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</si>
  <si>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</si>
  <si>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</si>
  <si>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</si>
  <si>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</si>
  <si>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</si>
  <si>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</si>
  <si>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</si>
  <si>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</si>
  <si>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</si>
  <si>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</si>
  <si>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</si>
  <si>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</si>
  <si>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</si>
  <si>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</si>
  <si>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</si>
  <si>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</si>
  <si>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</si>
  <si>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</si>
  <si>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</si>
  <si>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</si>
  <si>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</si>
  <si>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</si>
  <si>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</si>
  <si>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</si>
  <si>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</si>
  <si>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</si>
  <si>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</si>
  <si>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</si>
  <si>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</si>
  <si>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</si>
  <si>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</si>
  <si>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</si>
  <si>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</si>
  <si>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</si>
  <si>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</si>
  <si>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</si>
  <si>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</si>
  <si>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</si>
  <si>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</si>
  <si>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</si>
  <si>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</si>
  <si>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</si>
  <si>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</si>
  <si>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</si>
  <si>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</si>
  <si>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</si>
  <si>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</si>
  <si>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</si>
  <si>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</si>
  <si>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</si>
  <si>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</si>
  <si>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</si>
  <si>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</si>
  <si>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</si>
  <si>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</si>
  <si>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</si>
  <si>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</si>
  <si>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</si>
  <si>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</si>
  <si>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</si>
  <si>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</si>
  <si>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</si>
  <si>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</si>
  <si>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</si>
  <si>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</si>
  <si>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</si>
  <si>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</si>
  <si>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</si>
  <si>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</si>
  <si>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</si>
  <si>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</si>
  <si>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</si>
  <si>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</si>
  <si>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</si>
  <si>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</si>
  <si>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</si>
  <si>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</si>
  <si>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</si>
  <si>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</si>
  <si>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</si>
  <si>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</si>
  <si>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</si>
  <si>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</si>
  <si>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</si>
  <si>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</si>
  <si>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</si>
  <si>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</si>
  <si>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</si>
  <si>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</si>
  <si>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</si>
  <si>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</si>
  <si>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</si>
  <si>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</si>
  <si>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</si>
  <si>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</si>
  <si>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</si>
  <si>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</si>
  <si>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</si>
  <si>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</si>
  <si>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</si>
  <si>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</si>
  <si>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</si>
  <si>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</si>
  <si>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</si>
  <si>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</si>
  <si>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</si>
  <si>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</si>
  <si>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</si>
  <si>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</si>
  <si>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</si>
  <si>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</si>
  <si>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</si>
  <si>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</si>
  <si>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</si>
  <si>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</si>
  <si>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</si>
  <si>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</si>
  <si>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</si>
  <si>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</si>
  <si>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</si>
  <si>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</si>
  <si>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</si>
  <si>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</si>
  <si>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</si>
  <si>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</si>
  <si>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</si>
  <si>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</si>
  <si>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</si>
  <si>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</si>
  <si>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</si>
  <si>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</si>
  <si>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</si>
  <si>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</si>
  <si>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</si>
  <si>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</si>
  <si>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</si>
  <si>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</si>
  <si>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</si>
  <si>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</si>
  <si>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</si>
  <si>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</si>
  <si>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</si>
  <si>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</si>
  <si>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</si>
  <si>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</si>
  <si>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</si>
  <si>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</si>
  <si>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</si>
  <si>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</si>
  <si>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</si>
  <si>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</si>
  <si>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</si>
  <si>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</si>
  <si>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</si>
  <si>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</si>
  <si>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</si>
  <si>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</si>
  <si>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</si>
  <si>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</si>
  <si>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</si>
  <si>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</si>
  <si>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</si>
  <si>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</si>
  <si>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</si>
  <si>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</si>
  <si>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</si>
  <si>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</si>
  <si>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</si>
  <si>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</si>
  <si>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</si>
  <si>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</si>
  <si>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</si>
  <si>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</si>
  <si>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</si>
  <si>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</si>
  <si>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</si>
  <si>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</si>
  <si>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</si>
  <si>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</si>
  <si>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</si>
  <si>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</si>
  <si>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</si>
  <si>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</si>
  <si>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</si>
  <si>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</si>
  <si>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</si>
  <si>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</si>
  <si>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</si>
  <si>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</si>
  <si>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</si>
  <si>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</si>
  <si>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</si>
  <si>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</si>
  <si>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</si>
  <si>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</si>
  <si>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</si>
  <si>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</si>
  <si>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</si>
  <si>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</si>
  <si>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</si>
  <si>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</si>
  <si>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</si>
  <si>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</si>
  <si>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</si>
  <si>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</si>
  <si>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</si>
  <si>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</si>
  <si>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</si>
  <si>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</si>
  <si>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</si>
  <si>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</si>
  <si>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</si>
  <si>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</si>
  <si>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</si>
  <si>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</si>
  <si>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</si>
  <si>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</si>
  <si>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</si>
  <si>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</si>
  <si>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</si>
  <si>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</si>
  <si>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</si>
  <si>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</si>
  <si>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</si>
  <si>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</si>
  <si>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</si>
  <si>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</si>
  <si>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</si>
  <si>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</si>
  <si>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</si>
  <si>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</si>
  <si>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</si>
  <si>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</si>
  <si>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</si>
  <si>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</si>
  <si>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</si>
  <si>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</si>
  <si>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</si>
  <si>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</si>
  <si>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</si>
  <si>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</si>
  <si>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</si>
  <si>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</si>
  <si>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</si>
  <si>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</si>
  <si>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</si>
  <si>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</si>
  <si>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</si>
  <si>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</si>
  <si>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</si>
  <si>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</si>
  <si>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</si>
  <si>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</si>
  <si>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</si>
  <si>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</si>
  <si>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</si>
  <si>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</si>
  <si>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</si>
  <si>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</si>
  <si>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</si>
  <si>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</si>
  <si>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</si>
  <si>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</si>
  <si>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</si>
  <si>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</si>
  <si>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</si>
  <si>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</si>
  <si>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</si>
  <si>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</si>
  <si>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</si>
  <si>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</si>
  <si>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</si>
  <si>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</si>
  <si>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</si>
  <si>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</si>
  <si>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</si>
  <si>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</si>
  <si>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</si>
  <si>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</si>
  <si>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</si>
  <si>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</si>
  <si>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</si>
  <si>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</si>
  <si>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</si>
  <si>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</si>
  <si>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</si>
  <si>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</si>
  <si>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</si>
  <si>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</si>
  <si>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</si>
  <si>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</si>
  <si>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</si>
  <si>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</si>
  <si>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</si>
  <si>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</si>
  <si>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</si>
  <si>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</si>
  <si>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</si>
  <si>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</si>
  <si>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</si>
  <si>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</si>
  <si>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</si>
  <si>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</si>
  <si>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</si>
  <si>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</si>
  <si>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</si>
  <si>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</si>
  <si>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</si>
  <si>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</si>
  <si>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</si>
  <si>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</si>
  <si>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</si>
  <si>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</si>
  <si>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</si>
  <si>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</si>
  <si>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</si>
  <si>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</si>
  <si>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</si>
  <si>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</si>
  <si>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</si>
  <si>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</si>
  <si>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</si>
  <si>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</si>
  <si>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</si>
  <si>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</si>
  <si>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</si>
  <si>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</si>
  <si>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</si>
  <si>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</si>
  <si>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</si>
  <si>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</si>
  <si>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</si>
  <si>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</si>
  <si>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</si>
  <si>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</si>
  <si>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</si>
  <si>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</si>
  <si>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</si>
  <si>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</si>
  <si>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</si>
  <si>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</si>
  <si>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</si>
  <si>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</si>
  <si>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</si>
  <si>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</si>
  <si>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</si>
  <si>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</si>
  <si>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</si>
  <si>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</si>
  <si>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</si>
  <si>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</si>
  <si>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</si>
  <si>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</si>
  <si>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</si>
  <si>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</si>
  <si>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</si>
  <si>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</si>
  <si>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</si>
  <si>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</si>
  <si>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</si>
  <si>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</si>
  <si>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</si>
  <si>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</si>
  <si>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</si>
  <si>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</si>
  <si>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</si>
  <si>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</si>
  <si>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</si>
  <si>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</si>
  <si>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</si>
  <si>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</si>
  <si>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</si>
  <si>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</si>
  <si>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</si>
  <si>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</si>
  <si>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</si>
  <si>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</si>
  <si>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</si>
  <si>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</si>
  <si>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</si>
  <si>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</si>
  <si>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</si>
  <si>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</si>
  <si>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</si>
  <si>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</si>
  <si>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</si>
  <si>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</si>
  <si>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</si>
  <si>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</si>
  <si>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</si>
  <si>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</si>
  <si>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</si>
  <si>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</si>
  <si>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</si>
  <si>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</si>
  <si>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</si>
  <si>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</si>
  <si>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</si>
  <si>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</si>
  <si>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</si>
  <si>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</si>
  <si>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</si>
  <si>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</si>
  <si>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</si>
  <si>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</si>
  <si>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</si>
  <si>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</si>
  <si>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</si>
  <si>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</si>
  <si>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</si>
  <si>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</si>
  <si>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</si>
  <si>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</si>
  <si>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</si>
  <si>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</si>
  <si>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</si>
  <si>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</si>
  <si>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</si>
  <si>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</si>
  <si>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</si>
  <si>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</si>
  <si>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</si>
  <si>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</si>
  <si>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</si>
  <si>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</si>
  <si>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</si>
  <si>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</si>
  <si>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</si>
  <si>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</si>
  <si>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</si>
  <si>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</si>
  <si>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</si>
  <si>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</si>
  <si>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</si>
  <si>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</si>
  <si>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</si>
  <si>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</si>
  <si>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</si>
  <si>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</si>
  <si>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</si>
  <si>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</si>
  <si>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</si>
  <si>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</si>
  <si>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</si>
  <si>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</si>
  <si>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</si>
  <si>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</si>
  <si>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</si>
  <si>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</si>
  <si>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</si>
  <si>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</si>
  <si>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</si>
  <si>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</si>
  <si>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</si>
  <si>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</si>
  <si>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</si>
  <si>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</si>
  <si>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</si>
  <si>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</si>
  <si>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</si>
  <si>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</si>
  <si>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</si>
  <si>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</si>
  <si>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</si>
  <si>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</si>
  <si>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</si>
  <si>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</si>
  <si>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</si>
  <si>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</si>
  <si>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</si>
  <si>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</si>
  <si>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</si>
  <si>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</si>
  <si>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</si>
  <si>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</si>
  <si>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</si>
  <si>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</si>
  <si>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</si>
  <si>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</si>
  <si>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</si>
  <si>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</si>
  <si>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</si>
  <si>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</si>
  <si>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</si>
  <si>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</si>
  <si>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</si>
  <si>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</si>
  <si>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</si>
  <si>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</si>
  <si>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</si>
  <si>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</si>
  <si>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</si>
  <si>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</si>
  <si>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</si>
  <si>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</si>
  <si>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</si>
  <si>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</si>
  <si>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</si>
  <si>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</si>
  <si>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</si>
  <si>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</si>
  <si>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</si>
  <si>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</si>
  <si>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</si>
  <si>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</si>
  <si>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</si>
  <si>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</si>
  <si>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</si>
  <si>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</si>
  <si>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</si>
  <si>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</si>
  <si>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</si>
  <si>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</si>
  <si>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</si>
  <si>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</si>
  <si>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</si>
  <si>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</si>
  <si>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</si>
  <si>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</si>
  <si>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</si>
  <si>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</si>
  <si>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</si>
  <si>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</si>
  <si>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</si>
  <si>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</si>
  <si>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</si>
  <si>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</si>
  <si>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</si>
  <si>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</si>
  <si>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</si>
  <si>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</si>
  <si>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</si>
  <si>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</si>
  <si>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</si>
  <si>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</si>
  <si>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</si>
  <si>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</si>
  <si>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</si>
  <si>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</si>
  <si>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</si>
  <si>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</si>
  <si>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</si>
  <si>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</si>
  <si>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</si>
  <si>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</si>
  <si>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</si>
  <si>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</si>
  <si>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</si>
  <si>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</si>
  <si>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</si>
  <si>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</si>
  <si>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</si>
  <si>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</si>
  <si>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</si>
  <si>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</si>
  <si>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</si>
  <si>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</si>
  <si>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</si>
  <si>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</si>
  <si>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</si>
  <si>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</si>
  <si>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</si>
  <si>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</si>
  <si>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</si>
  <si>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</si>
  <si>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</si>
  <si>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</si>
  <si>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</si>
  <si>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</si>
  <si>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</si>
  <si>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</si>
  <si>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</si>
  <si>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</si>
  <si>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</si>
  <si>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</si>
  <si>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</si>
  <si>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</si>
  <si>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</si>
  <si>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</si>
  <si>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</si>
  <si>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</si>
  <si>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</si>
  <si>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</si>
  <si>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</si>
  <si>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</si>
  <si>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</si>
  <si>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</si>
  <si>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</si>
  <si>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</si>
  <si>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</si>
  <si>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</si>
  <si>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</si>
  <si>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</si>
  <si>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</si>
  <si>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</si>
  <si>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</si>
  <si>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</si>
  <si>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</si>
  <si>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</si>
  <si>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</si>
  <si>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</si>
  <si>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</si>
  <si>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</si>
  <si>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</si>
  <si>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</si>
  <si>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</si>
  <si>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</si>
  <si>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</si>
  <si>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</si>
  <si>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</si>
  <si>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</si>
  <si>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</si>
  <si>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</si>
  <si>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</si>
  <si>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</si>
  <si>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</si>
  <si>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</si>
  <si>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</si>
  <si>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</si>
  <si>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</si>
  <si>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</si>
  <si>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</si>
  <si>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</si>
  <si>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</si>
  <si>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</si>
  <si>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</si>
  <si>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</si>
  <si>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</si>
  <si>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</si>
  <si>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</si>
  <si>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</si>
  <si>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</si>
  <si>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</si>
  <si>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</si>
  <si>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</si>
  <si>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</si>
  <si>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</si>
  <si>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</si>
  <si>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</si>
  <si>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</si>
  <si>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</si>
  <si>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</si>
  <si>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</si>
  <si>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</si>
  <si>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</si>
  <si>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</si>
  <si>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</si>
  <si>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</si>
  <si>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</si>
  <si>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</si>
  <si>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</si>
  <si>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</si>
  <si>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</si>
  <si>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</si>
  <si>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</si>
  <si>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</si>
  <si>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</si>
  <si>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</si>
  <si>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</si>
  <si>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</si>
  <si>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</si>
  <si>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</si>
  <si>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</si>
  <si>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</si>
  <si>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</si>
  <si>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</si>
  <si>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</si>
  <si>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</si>
  <si>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</si>
  <si>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</si>
  <si>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</si>
  <si>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</si>
  <si>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</si>
  <si>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</si>
  <si>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</si>
  <si>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</si>
  <si>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</si>
  <si>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</si>
  <si>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</si>
  <si>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</si>
  <si>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</si>
  <si>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</si>
  <si>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</si>
  <si>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</si>
  <si>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</si>
  <si>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</si>
  <si>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</si>
  <si>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</si>
  <si>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</si>
  <si>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</si>
  <si>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</si>
  <si>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</si>
  <si>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</si>
  <si>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</si>
  <si>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</si>
  <si>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</si>
  <si>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</si>
  <si>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</si>
  <si>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</si>
  <si>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</si>
  <si>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</si>
  <si>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</si>
  <si>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</si>
  <si>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</si>
  <si>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</si>
  <si>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</si>
  <si>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</si>
  <si>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</si>
  <si>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</si>
  <si>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</si>
  <si>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</si>
  <si>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</si>
  <si>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</si>
  <si>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</si>
  <si>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</si>
  <si>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</si>
  <si>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</si>
  <si>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</si>
  <si>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</si>
  <si>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</si>
  <si>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</si>
  <si>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</si>
  <si>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</si>
  <si>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</si>
  <si>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</si>
  <si>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</si>
  <si>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</si>
  <si>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</si>
  <si>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</si>
  <si>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</si>
  <si>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</si>
  <si>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</si>
  <si>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</si>
  <si>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</si>
  <si>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</si>
  <si>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</si>
  <si>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</si>
  <si>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</si>
  <si>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</si>
  <si>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</si>
  <si>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</si>
  <si>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</si>
  <si>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</si>
  <si>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</si>
  <si>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</si>
  <si>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</si>
  <si>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</si>
  <si>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</si>
  <si>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</si>
  <si>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</si>
  <si>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</si>
  <si>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</si>
  <si>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</si>
  <si>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</si>
  <si>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</si>
  <si>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</si>
  <si>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</si>
  <si>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</si>
  <si>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</si>
  <si>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</si>
  <si>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</si>
  <si>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</si>
  <si>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</si>
  <si>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</si>
  <si>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</si>
  <si>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</si>
  <si>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</si>
  <si>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</si>
  <si>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</si>
  <si>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</si>
  <si>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</si>
  <si>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</si>
  <si>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</si>
  <si>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</si>
  <si>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</si>
  <si>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</si>
  <si>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</si>
  <si>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</si>
  <si>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</si>
  <si>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</si>
  <si>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</si>
  <si>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</si>
  <si>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</si>
  <si>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</si>
  <si>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</si>
  <si>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</si>
  <si>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</si>
  <si>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</si>
  <si>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</si>
  <si>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</si>
  <si>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</si>
  <si>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</si>
  <si>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</si>
  <si>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</si>
  <si>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</si>
  <si>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</si>
  <si>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</si>
  <si>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</si>
  <si>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</si>
  <si>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</si>
  <si>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</si>
  <si>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</si>
  <si>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</si>
  <si>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</si>
  <si>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</si>
  <si>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</si>
  <si>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</si>
  <si>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</si>
  <si>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</si>
  <si>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</si>
  <si>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</si>
  <si>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</si>
  <si>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</si>
  <si>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</si>
  <si>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</si>
  <si>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</si>
  <si>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</si>
  <si>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</si>
  <si>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</si>
  <si>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</si>
  <si>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</si>
  <si>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</si>
  <si>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</si>
  <si>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</si>
  <si>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</si>
  <si>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</si>
  <si>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</si>
  <si>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</si>
  <si>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</si>
  <si>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</si>
  <si>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</si>
  <si>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</si>
  <si>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</si>
  <si>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</si>
  <si>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</si>
  <si>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</si>
  <si>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</si>
  <si>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</si>
  <si>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</si>
  <si>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</si>
  <si>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</si>
  <si>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</si>
  <si>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</si>
  <si>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</si>
  <si>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</si>
  <si>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</si>
  <si>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</si>
  <si>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</si>
  <si>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</si>
  <si>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</si>
  <si>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</si>
  <si>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</si>
  <si>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</si>
  <si>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</si>
  <si>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</si>
  <si>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</si>
  <si>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</si>
  <si>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</si>
  <si>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</si>
  <si>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</si>
  <si>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</si>
  <si>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</si>
  <si>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</si>
  <si>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</si>
  <si>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</si>
  <si>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</si>
  <si>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</si>
  <si>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</si>
  <si>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</si>
  <si>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</si>
  <si>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</si>
  <si>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</si>
  <si>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</si>
  <si>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</si>
  <si>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</si>
  <si>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</si>
  <si>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</si>
  <si>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</si>
  <si>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</si>
  <si>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</si>
  <si>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</si>
  <si>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</si>
  <si>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</si>
  <si>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</si>
  <si>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</si>
  <si>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</si>
  <si>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</si>
  <si>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</si>
  <si>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</si>
  <si>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</si>
  <si>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</si>
  <si>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</si>
  <si>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</si>
  <si>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</si>
  <si>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</si>
  <si>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</si>
  <si>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</si>
  <si>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</si>
  <si>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</si>
  <si>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</si>
  <si>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</si>
  <si>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</si>
  <si>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</si>
  <si>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</si>
  <si>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</si>
  <si>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</si>
  <si>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</si>
  <si>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</si>
  <si>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</si>
  <si>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</si>
  <si>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</si>
  <si>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</si>
  <si>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</si>
  <si>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</si>
  <si>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</si>
  <si>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</si>
  <si>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</si>
  <si>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</si>
  <si>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</si>
  <si>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</si>
  <si>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</si>
  <si>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</si>
  <si>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</si>
  <si>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</si>
  <si>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</si>
  <si>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</si>
  <si>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</si>
  <si>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</si>
  <si>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</si>
  <si>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</si>
  <si>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</si>
  <si>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</si>
  <si>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</si>
  <si>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</si>
  <si>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</si>
  <si>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</si>
  <si>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</si>
  <si>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</si>
  <si>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</si>
  <si>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</si>
  <si>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</si>
  <si>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</si>
  <si>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</si>
  <si>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</si>
  <si>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</si>
  <si>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</si>
  <si>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</si>
  <si>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</si>
  <si>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</si>
  <si>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</si>
  <si>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</si>
  <si>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</si>
  <si>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</si>
  <si>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</si>
  <si>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</si>
  <si>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</si>
  <si>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</si>
  <si>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</si>
  <si>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</si>
  <si>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</si>
  <si>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</si>
  <si>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</si>
  <si>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</si>
  <si>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</si>
  <si>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</si>
  <si>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</si>
  <si>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</si>
  <si>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</si>
  <si>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</si>
  <si>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</si>
  <si>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</si>
  <si>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</si>
  <si>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</si>
  <si>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</si>
  <si>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</si>
  <si>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</si>
  <si>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</si>
  <si>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</si>
  <si>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</si>
  <si>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</si>
  <si>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</si>
  <si>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</si>
  <si>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</si>
  <si>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</si>
  <si>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</si>
  <si>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</si>
  <si>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</si>
  <si>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</si>
  <si>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</si>
  <si>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</si>
  <si>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</si>
  <si>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</si>
  <si>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</si>
  <si>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</si>
  <si>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</si>
  <si>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</si>
  <si>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</si>
  <si>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</si>
  <si>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</si>
  <si>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</si>
  <si>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</si>
  <si>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</si>
  <si>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</si>
  <si>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</si>
  <si>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</si>
  <si>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</si>
  <si>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</si>
  <si>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</si>
  <si>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</si>
  <si>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</si>
  <si>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</si>
  <si>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</si>
  <si>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</si>
  <si>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</si>
  <si>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</si>
  <si>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</si>
  <si>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</si>
  <si>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</si>
  <si>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</si>
  <si>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</si>
  <si>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</si>
  <si>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</si>
  <si>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</si>
  <si>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</si>
  <si>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</si>
  <si>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</si>
  <si>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</si>
  <si>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</si>
  <si>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</si>
  <si>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</si>
  <si>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</si>
  <si>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</si>
  <si>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</si>
  <si>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</si>
  <si>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</si>
  <si>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</si>
  <si>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</si>
  <si>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</si>
  <si>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</si>
  <si>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</si>
  <si>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</si>
  <si>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</si>
  <si>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</si>
  <si>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</si>
  <si>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</si>
  <si>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</si>
  <si>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</si>
  <si>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</si>
  <si>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</si>
  <si>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</si>
  <si>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</si>
  <si>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</si>
  <si>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</si>
  <si>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</si>
  <si>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</si>
  <si>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</si>
  <si>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</si>
  <si>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</si>
  <si>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</si>
  <si>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</si>
  <si>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</si>
  <si>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</si>
  <si>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</si>
  <si>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</si>
  <si>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</si>
  <si>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</si>
  <si>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</si>
  <si>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</si>
  <si>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</si>
  <si>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</si>
  <si>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</si>
  <si>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</si>
  <si>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</si>
  <si>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</si>
  <si>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</si>
  <si>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</si>
  <si>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</si>
  <si>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</si>
  <si>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</si>
  <si>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</si>
  <si>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</si>
  <si>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</si>
  <si>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</si>
  <si>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</si>
  <si>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</si>
  <si>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</si>
  <si>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</si>
  <si>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</si>
  <si>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</si>
  <si>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</si>
  <si>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</si>
  <si>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</si>
  <si>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</si>
  <si>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</si>
  <si>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</si>
  <si>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</si>
  <si>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</si>
  <si>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</si>
  <si>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</si>
  <si>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</si>
  <si>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</si>
  <si>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</si>
  <si>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</si>
  <si>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</si>
  <si>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</si>
  <si>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</si>
  <si>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</si>
  <si>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</si>
  <si>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</si>
  <si>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</si>
  <si>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</si>
  <si>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</si>
  <si>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</si>
  <si>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</si>
  <si>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</si>
  <si>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</si>
  <si>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</si>
  <si>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</si>
  <si>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</si>
  <si>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</si>
  <si>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</si>
  <si>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</si>
  <si>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</si>
  <si>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</si>
  <si>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</si>
  <si>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</si>
  <si>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</si>
  <si>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</si>
  <si>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</si>
  <si>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</si>
  <si>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</si>
  <si>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</si>
  <si>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</si>
  <si>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</si>
  <si>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</si>
  <si>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</si>
  <si>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</si>
  <si>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</si>
  <si>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</si>
  <si>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</si>
  <si>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</si>
  <si>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</si>
  <si>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</si>
  <si>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</si>
  <si>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</si>
  <si>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</si>
  <si>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</si>
  <si>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</si>
  <si>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</si>
  <si>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</si>
  <si>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</si>
  <si>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</si>
  <si>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</si>
  <si>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</si>
  <si>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</si>
  <si>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</si>
  <si>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</si>
  <si>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</si>
  <si>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</si>
  <si>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</si>
  <si>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</si>
  <si>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</si>
  <si>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</si>
  <si>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</si>
  <si>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</si>
  <si>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</si>
  <si>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</si>
  <si>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</si>
  <si>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</si>
  <si>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</si>
  <si>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</si>
  <si>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</si>
  <si>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</si>
  <si>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</si>
  <si>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</si>
  <si>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</si>
  <si>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</si>
  <si>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</si>
  <si>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</si>
  <si>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</si>
  <si>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</si>
  <si>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</si>
  <si>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</si>
  <si>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</si>
  <si>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</si>
  <si>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</si>
  <si>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</si>
  <si>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</si>
  <si>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</si>
  <si>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</si>
  <si>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</si>
  <si>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</si>
  <si>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</si>
  <si>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</si>
  <si>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</si>
  <si>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</si>
  <si>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</si>
  <si>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</si>
  <si>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</si>
  <si>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</si>
  <si>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</si>
  <si>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</si>
  <si>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</si>
  <si>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</si>
  <si>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</si>
  <si>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</si>
  <si>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</si>
  <si>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</si>
  <si>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</si>
  <si>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</si>
  <si>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</si>
  <si>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</si>
  <si>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</si>
  <si>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</si>
  <si>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</si>
  <si>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</si>
  <si>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</si>
  <si>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</si>
  <si>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</si>
  <si>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</si>
  <si>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</si>
  <si>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</si>
  <si>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</si>
  <si>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</si>
  <si>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</si>
  <si>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</si>
  <si>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</si>
  <si>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</si>
  <si>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</si>
  <si>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</si>
  <si>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</si>
  <si>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</si>
  <si>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</si>
  <si>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</si>
  <si>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</si>
  <si>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</si>
  <si>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</si>
  <si>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</si>
  <si>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</si>
  <si>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</si>
  <si>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</si>
  <si>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</si>
  <si>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</si>
  <si>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</si>
  <si>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</si>
  <si>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</si>
  <si>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</si>
  <si>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</si>
  <si>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</si>
  <si>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</si>
  <si>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</si>
  <si>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</si>
  <si>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</si>
  <si>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</si>
  <si>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</si>
  <si>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</si>
  <si>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</si>
  <si>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</si>
  <si>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</si>
  <si>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</si>
  <si>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</si>
  <si>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</si>
  <si>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</si>
  <si>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</si>
  <si>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</si>
  <si>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</si>
  <si>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</si>
  <si>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</si>
  <si>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</si>
  <si>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</si>
  <si>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</si>
  <si>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</si>
  <si>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</si>
  <si>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</si>
  <si>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</si>
  <si>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</si>
  <si>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</si>
  <si>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</si>
  <si>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</si>
  <si>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</si>
  <si>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</si>
  <si>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</si>
  <si>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</si>
  <si>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</si>
  <si>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</si>
  <si>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</si>
  <si>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</si>
  <si>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</si>
  <si>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</si>
  <si>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</si>
  <si>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</si>
  <si>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</si>
  <si>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</si>
  <si>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</si>
  <si>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</si>
  <si>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</si>
  <si>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</si>
  <si>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</si>
  <si>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</si>
  <si>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</si>
  <si>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</si>
  <si>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</si>
  <si>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</si>
  <si>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</si>
  <si>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</si>
  <si>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</si>
  <si>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</si>
  <si>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</si>
  <si>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</si>
  <si>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</si>
  <si>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</si>
  <si>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</si>
  <si>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</si>
  <si>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</si>
  <si>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</si>
  <si>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</si>
  <si>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</si>
  <si>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</si>
  <si>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</si>
  <si>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</si>
  <si>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</si>
  <si>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</si>
  <si>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</si>
  <si>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</si>
  <si>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</si>
  <si>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</si>
  <si>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</si>
  <si>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</si>
  <si>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</si>
  <si>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</si>
  <si>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</si>
  <si>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</si>
  <si>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</si>
  <si>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</si>
  <si>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</si>
  <si>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</si>
  <si>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</si>
  <si>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</si>
  <si>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</si>
  <si>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</si>
  <si>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</si>
  <si>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</si>
  <si>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</si>
  <si>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</si>
  <si>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</si>
  <si>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</si>
  <si>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</si>
  <si>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</si>
  <si>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</si>
  <si>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</si>
  <si>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</si>
  <si>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</si>
  <si>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</si>
  <si>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</si>
  <si>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</si>
  <si>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</si>
  <si>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</si>
  <si>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</si>
  <si>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</si>
  <si>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</si>
  <si>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</si>
  <si>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</si>
  <si>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</si>
  <si>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</si>
  <si>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</si>
  <si>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</si>
  <si>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</si>
  <si>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</si>
  <si>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</si>
  <si>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</si>
  <si>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</si>
  <si>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</si>
  <si>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</si>
  <si>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</si>
  <si>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</si>
  <si>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</si>
  <si>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</si>
  <si>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</si>
  <si>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</si>
  <si>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</si>
  <si>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</si>
  <si>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</si>
  <si>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</si>
  <si>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</si>
  <si>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</si>
  <si>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</si>
  <si>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</si>
  <si>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</si>
  <si>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</si>
  <si>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</si>
  <si>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</si>
  <si>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</si>
  <si>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</si>
  <si>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</si>
  <si>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</si>
  <si>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</si>
  <si>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</si>
  <si>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</si>
  <si>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</si>
  <si>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</si>
  <si>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</si>
  <si>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</si>
  <si>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</si>
  <si>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</si>
  <si>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</si>
  <si>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</si>
  <si>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</si>
  <si>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</si>
  <si>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</si>
  <si>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</si>
  <si>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</si>
  <si>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</si>
  <si>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</si>
  <si>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</si>
  <si>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</si>
  <si>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</si>
  <si>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</si>
  <si>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</si>
  <si>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</si>
  <si>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</si>
  <si>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</si>
  <si>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</si>
  <si>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</si>
  <si>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</si>
  <si>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</si>
  <si>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</si>
  <si>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</si>
  <si>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</si>
  <si>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</si>
  <si>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</si>
  <si>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</si>
  <si>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</si>
  <si>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</si>
  <si>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</si>
  <si>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</si>
  <si>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</si>
  <si>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</si>
  <si>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</si>
  <si>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</si>
  <si>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</si>
  <si>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</si>
  <si>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</si>
  <si>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</si>
  <si>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</si>
  <si>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</si>
  <si>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</si>
  <si>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</si>
  <si>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</si>
  <si>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</si>
  <si>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</si>
  <si>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</si>
  <si>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</si>
  <si>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</si>
  <si>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</si>
  <si>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</si>
  <si>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</si>
  <si>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</si>
  <si>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</si>
  <si>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</si>
  <si>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</si>
  <si>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</si>
  <si>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</si>
  <si>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</si>
  <si>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</si>
  <si>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</si>
  <si>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</si>
  <si>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</si>
  <si>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</si>
  <si>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</si>
  <si>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</si>
  <si>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</si>
  <si>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</si>
  <si>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</si>
  <si>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</si>
  <si>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</si>
  <si>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</si>
  <si>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</si>
  <si>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</si>
  <si>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</si>
  <si>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</si>
  <si>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</si>
  <si>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</si>
  <si>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</si>
  <si>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</si>
  <si>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</si>
  <si>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</si>
  <si>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</si>
  <si>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</si>
  <si>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</si>
  <si>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</si>
  <si>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</si>
  <si>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</si>
  <si>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</si>
  <si>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</si>
  <si>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</si>
  <si>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</si>
  <si>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</si>
  <si>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</si>
  <si>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</si>
  <si>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</si>
  <si>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</si>
  <si>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</si>
  <si>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</si>
  <si>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</si>
  <si>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</si>
  <si>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</si>
  <si>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</si>
  <si>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</si>
  <si>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</si>
  <si>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</si>
  <si>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</si>
  <si>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</si>
  <si>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</si>
  <si>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</si>
  <si>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</si>
  <si>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</si>
  <si>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</si>
  <si>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</si>
  <si>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</si>
  <si>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</si>
  <si>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</si>
  <si>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</si>
  <si>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</si>
  <si>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</si>
  <si>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</si>
  <si>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</si>
  <si>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</si>
  <si>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</si>
  <si>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</si>
  <si>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</si>
  <si>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</si>
  <si>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</si>
  <si>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</si>
  <si>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</si>
  <si>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</si>
  <si>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</si>
  <si>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</si>
  <si>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</si>
  <si>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</si>
  <si>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</si>
  <si>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</si>
  <si>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</si>
  <si>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</si>
  <si>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</si>
  <si>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</si>
  <si>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</si>
  <si>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</si>
  <si>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</si>
  <si>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</si>
  <si>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</si>
  <si>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</si>
  <si>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</si>
  <si>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</si>
  <si>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</si>
  <si>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</si>
  <si>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</si>
  <si>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</si>
  <si>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</si>
  <si>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</si>
  <si>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</si>
  <si>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</si>
  <si>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</si>
  <si>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</si>
  <si>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</si>
  <si>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</si>
  <si>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</si>
  <si>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</si>
  <si>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</si>
  <si>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</si>
  <si>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</si>
  <si>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</si>
  <si>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</si>
  <si>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</si>
  <si>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</si>
  <si>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</si>
  <si>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</si>
  <si>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</si>
  <si>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</si>
  <si>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</si>
  <si>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</si>
  <si>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</si>
  <si>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</si>
  <si>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</si>
  <si>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</si>
  <si>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</si>
  <si>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</si>
  <si>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</si>
  <si>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</si>
  <si>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</si>
  <si>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</si>
  <si>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</si>
  <si>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</si>
  <si>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</si>
  <si>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</si>
  <si>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</si>
  <si>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</si>
  <si>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</si>
  <si>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</si>
  <si>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</si>
  <si>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</si>
  <si>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</si>
  <si>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</si>
  <si>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</si>
  <si>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</si>
  <si>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</si>
  <si>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</si>
  <si>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</si>
  <si>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</si>
  <si>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</si>
  <si>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</si>
  <si>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</si>
  <si>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</si>
  <si>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</si>
  <si>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</si>
  <si>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</si>
  <si>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</si>
  <si>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</si>
  <si>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</si>
  <si>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</si>
  <si>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</si>
  <si>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</si>
  <si>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</si>
  <si>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</si>
  <si>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</si>
  <si>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</si>
  <si>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</si>
  <si>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</si>
  <si>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</si>
  <si>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</si>
  <si>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</si>
  <si>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</si>
  <si>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</si>
  <si>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</si>
  <si>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</si>
  <si>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</si>
  <si>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</si>
  <si>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</si>
  <si>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</si>
  <si>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</si>
  <si>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</si>
  <si>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</si>
  <si>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</si>
  <si>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</si>
  <si>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</si>
  <si>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</si>
  <si>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</si>
  <si>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</si>
  <si>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</si>
  <si>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</si>
  <si>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</si>
  <si>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</si>
  <si>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</si>
  <si>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</si>
  <si>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</si>
  <si>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</si>
  <si>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</si>
  <si>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</si>
  <si>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</si>
  <si>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</si>
  <si>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</si>
  <si>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</si>
  <si>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</si>
  <si>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</si>
  <si>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</si>
  <si>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</si>
  <si>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</si>
  <si>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</si>
  <si>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</si>
  <si>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</si>
  <si>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</si>
  <si>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</si>
  <si>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</si>
  <si>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</si>
  <si>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</si>
  <si>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</si>
  <si>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</si>
  <si>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</si>
  <si>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</si>
  <si>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</si>
  <si>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</si>
  <si>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</si>
  <si>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</si>
  <si>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</si>
  <si>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</si>
  <si>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</si>
  <si>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</si>
  <si>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</si>
  <si>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</si>
  <si>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</si>
  <si>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</si>
  <si>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</si>
  <si>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</si>
  <si>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</si>
  <si>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</si>
  <si>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</si>
  <si>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</si>
  <si>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</si>
  <si>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</si>
  <si>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</si>
  <si>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</si>
  <si>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</si>
  <si>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</si>
  <si>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</si>
  <si>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</si>
  <si>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</si>
  <si>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</si>
  <si>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</si>
  <si>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</si>
  <si>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</si>
  <si>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</si>
  <si>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</si>
  <si>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</si>
  <si>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</si>
  <si>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</si>
  <si>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</si>
  <si>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</si>
  <si>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</si>
  <si>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</si>
  <si>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</si>
  <si>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</si>
  <si>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</si>
  <si>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</si>
  <si>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</si>
  <si>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</si>
  <si>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</si>
  <si>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</si>
  <si>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</si>
  <si>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</si>
  <si>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</si>
  <si>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</si>
  <si>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</si>
  <si>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</si>
  <si>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</si>
  <si>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</si>
  <si>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</si>
  <si>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</si>
  <si>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</si>
  <si>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</si>
  <si>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</si>
  <si>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</si>
  <si>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</si>
  <si>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</si>
  <si>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</si>
  <si>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</si>
  <si>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</si>
  <si>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</si>
  <si>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</si>
  <si>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</si>
  <si>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</si>
  <si>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</si>
  <si>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</si>
  <si>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</si>
  <si>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</si>
  <si>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</si>
  <si>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</si>
  <si>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</si>
  <si>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</si>
  <si>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</si>
  <si>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</si>
  <si>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</si>
  <si>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</si>
  <si>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</si>
  <si>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</si>
  <si>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</si>
  <si>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</si>
  <si>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</si>
  <si>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</si>
  <si>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</si>
  <si>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</si>
  <si>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</si>
  <si>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</si>
  <si>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</si>
  <si>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</si>
  <si>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</si>
  <si>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</si>
  <si>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</si>
  <si>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</si>
  <si>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</si>
  <si>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</si>
  <si>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</si>
  <si>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</si>
  <si>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</si>
  <si>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</si>
  <si>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</si>
  <si>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</si>
  <si>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</si>
  <si>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</si>
  <si>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</si>
  <si>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</si>
  <si>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</si>
  <si>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</si>
  <si>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</si>
  <si>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</si>
  <si>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</si>
  <si>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</si>
  <si>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</si>
  <si>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</si>
  <si>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</si>
  <si>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</si>
  <si>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</si>
  <si>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</si>
  <si>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</si>
  <si>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</si>
  <si>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</si>
  <si>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</si>
  <si>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</si>
  <si>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</si>
  <si>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</si>
  <si>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</si>
  <si>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</si>
  <si>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</si>
  <si>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</si>
  <si>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</si>
  <si>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</si>
  <si>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</si>
  <si>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</si>
  <si>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</si>
  <si>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</si>
  <si>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</si>
  <si>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</si>
  <si>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</si>
  <si>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</si>
  <si>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</si>
  <si>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</si>
  <si>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</si>
  <si>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</si>
  <si>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</si>
  <si>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</si>
  <si>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</si>
  <si>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</si>
  <si>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</si>
  <si>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</si>
  <si>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</si>
  <si>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</si>
  <si>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</si>
  <si>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</si>
  <si>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</si>
  <si>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</si>
  <si>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</si>
  <si>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</si>
  <si>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</si>
  <si>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</si>
  <si>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</si>
  <si>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</si>
  <si>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</si>
  <si>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</si>
  <si>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</si>
  <si>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</si>
  <si>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</si>
  <si>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</si>
  <si>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</si>
  <si>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</si>
  <si>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</si>
  <si>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</si>
  <si>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</si>
  <si>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</si>
  <si>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</si>
  <si>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</si>
  <si>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</si>
  <si>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</si>
  <si>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</si>
  <si>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</si>
  <si>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</si>
  <si>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</si>
  <si>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</si>
  <si>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</si>
  <si>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</si>
  <si>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</si>
  <si>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</si>
  <si>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</si>
  <si>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</si>
  <si>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</si>
  <si>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</si>
  <si>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</si>
  <si>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</si>
  <si>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</si>
  <si>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</si>
  <si>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</si>
  <si>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</si>
  <si>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</si>
  <si>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</si>
  <si>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</si>
  <si>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</si>
  <si>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</si>
  <si>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</si>
  <si>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</si>
  <si>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</si>
  <si>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</si>
  <si>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</si>
  <si>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</si>
  <si>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</si>
  <si>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</si>
  <si>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</si>
  <si>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</si>
  <si>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</si>
  <si>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</si>
  <si>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</si>
  <si>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</si>
  <si>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</si>
  <si>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</si>
  <si>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</si>
  <si>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</si>
  <si>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</si>
  <si>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</si>
  <si>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</si>
  <si>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</si>
  <si>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</si>
  <si>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</si>
  <si>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</si>
  <si>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</si>
  <si>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</si>
  <si>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</si>
  <si>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</si>
  <si>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</si>
  <si>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</si>
  <si>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</si>
  <si>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</si>
  <si>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</si>
  <si>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</si>
  <si>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</si>
  <si>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</si>
  <si>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</si>
  <si>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</si>
  <si>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</si>
  <si>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</si>
  <si>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</si>
  <si>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</si>
  <si>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</si>
  <si>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</si>
  <si>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</si>
  <si>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</si>
  <si>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</si>
  <si>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</si>
  <si>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</si>
  <si>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</si>
  <si>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</si>
  <si>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</si>
  <si>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</si>
  <si>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</si>
  <si>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</si>
  <si>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</si>
  <si>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</si>
  <si>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</si>
  <si>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</si>
  <si>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</si>
  <si>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</si>
  <si>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</si>
  <si>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</si>
  <si>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</si>
  <si>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</si>
  <si>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</si>
  <si>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</si>
  <si>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</si>
  <si>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</si>
  <si>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</si>
  <si>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</si>
  <si>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</si>
  <si>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</si>
  <si>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</si>
  <si>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</si>
  <si>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</si>
  <si>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</si>
  <si>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</si>
  <si>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</si>
  <si>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</si>
  <si>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</si>
  <si>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</si>
  <si>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</si>
  <si>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</si>
  <si>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</si>
  <si>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</si>
  <si>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</si>
  <si>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</si>
  <si>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</si>
  <si>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</si>
  <si>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</si>
  <si>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</si>
  <si>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</si>
  <si>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</si>
  <si>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</si>
  <si>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</si>
  <si>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</si>
  <si>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</si>
  <si>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</si>
  <si>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</si>
  <si>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</si>
  <si>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</si>
  <si>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</si>
  <si>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</si>
  <si>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</si>
  <si>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</si>
  <si>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</si>
  <si>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</si>
  <si>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</si>
  <si>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</si>
  <si>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</si>
  <si>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</si>
  <si>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</si>
  <si>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</si>
  <si>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</si>
  <si>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</si>
  <si>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</si>
  <si>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</si>
  <si>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</si>
  <si>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</si>
  <si>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</si>
  <si>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</si>
  <si>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</si>
  <si>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</si>
  <si>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</si>
  <si>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</si>
  <si>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</si>
  <si>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</si>
  <si>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</si>
  <si>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</si>
  <si>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</si>
  <si>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</si>
  <si>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</si>
  <si>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</si>
  <si>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</si>
  <si>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</si>
  <si>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</si>
  <si>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</si>
  <si>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</si>
  <si>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</si>
  <si>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</si>
  <si>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</si>
  <si>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</si>
  <si>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</si>
  <si>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</si>
  <si>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</si>
  <si>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</si>
  <si>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</si>
  <si>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</si>
  <si>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</si>
  <si>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</si>
  <si>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</si>
  <si>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</si>
  <si>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</si>
  <si>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</si>
  <si>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</si>
  <si>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</si>
  <si>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</si>
  <si>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</si>
  <si>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</si>
  <si>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</si>
  <si>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</si>
  <si>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</si>
  <si>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</si>
  <si>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</si>
  <si>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</si>
  <si>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</si>
  <si>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</si>
  <si>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</si>
  <si>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</si>
  <si>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</si>
  <si>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</si>
  <si>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</si>
  <si>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</si>
  <si>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</si>
  <si>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</si>
  <si>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</si>
  <si>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</si>
  <si>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</si>
  <si>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</si>
  <si>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</si>
  <si>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</si>
  <si>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</si>
  <si>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</si>
  <si>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</si>
  <si>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</si>
  <si>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</si>
  <si>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</si>
  <si>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</si>
  <si>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</si>
  <si>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</si>
  <si>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</si>
  <si>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</si>
  <si>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</si>
  <si>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</si>
  <si>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</si>
  <si>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</si>
  <si>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</si>
  <si>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</si>
  <si>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</si>
  <si>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</si>
  <si>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</si>
  <si>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</si>
  <si>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</si>
  <si>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</si>
  <si>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</si>
  <si>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</si>
  <si>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</si>
  <si>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</si>
  <si>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</si>
  <si>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</si>
  <si>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</si>
  <si>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</si>
  <si>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</si>
  <si>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</si>
  <si>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</si>
  <si>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</si>
  <si>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</si>
  <si>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</si>
  <si>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</si>
  <si>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</si>
  <si>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</si>
  <si>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</si>
  <si>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</si>
  <si>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</si>
  <si>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</si>
  <si>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</si>
  <si>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</si>
  <si>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</si>
  <si>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</si>
  <si>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</si>
  <si>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</si>
  <si>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</si>
  <si>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</si>
  <si>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</si>
  <si>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</si>
  <si>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</si>
  <si>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</si>
  <si>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</si>
  <si>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</si>
  <si>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</si>
  <si>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</si>
  <si>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</si>
  <si>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</si>
  <si>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</si>
  <si>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</si>
  <si>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</si>
  <si>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</si>
  <si>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</si>
  <si>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</si>
  <si>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</si>
  <si>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</si>
  <si>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</si>
  <si>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</si>
  <si>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</si>
  <si>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</si>
  <si>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</si>
  <si>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</si>
  <si>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</si>
  <si>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</si>
  <si>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</si>
  <si>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</si>
  <si>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</si>
  <si>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</si>
  <si>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</si>
  <si>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</si>
  <si>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</si>
  <si>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</si>
  <si>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</si>
  <si>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</si>
  <si>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</si>
  <si>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</si>
  <si>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</si>
  <si>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</si>
  <si>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</si>
  <si>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</si>
  <si>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</si>
  <si>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</si>
  <si>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</si>
  <si>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</si>
  <si>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</si>
  <si>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</si>
  <si>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</si>
  <si>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</si>
  <si>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</si>
  <si>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</si>
  <si>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</si>
  <si>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</si>
  <si>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</si>
  <si>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</si>
  <si>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</si>
  <si>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</si>
  <si>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</si>
  <si>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</si>
  <si>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</si>
  <si>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</si>
  <si>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</si>
  <si>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</si>
  <si>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</si>
  <si>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</si>
  <si>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</si>
  <si>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</si>
  <si>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</si>
  <si>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</si>
  <si>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</si>
  <si>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</si>
  <si>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</si>
  <si>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</si>
  <si>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</si>
  <si>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</si>
  <si>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</si>
  <si>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</si>
  <si>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</si>
  <si>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</si>
  <si>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</si>
  <si>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</si>
  <si>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</si>
  <si>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</si>
  <si>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</si>
  <si>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</si>
  <si>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</si>
  <si>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</si>
  <si>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</si>
  <si>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</si>
  <si>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</si>
  <si>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</si>
  <si>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</si>
  <si>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</si>
  <si>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</si>
  <si>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</si>
  <si>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</si>
  <si>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</si>
  <si>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</si>
  <si>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</si>
  <si>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</si>
  <si>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</si>
  <si>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</si>
  <si>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</si>
  <si>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</si>
  <si>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</si>
  <si>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</si>
  <si>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</si>
  <si>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</si>
  <si>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</si>
  <si>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</si>
  <si>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</si>
  <si>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</si>
  <si>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</si>
  <si>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</si>
  <si>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</si>
  <si>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</si>
  <si>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</si>
  <si>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</si>
  <si>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</si>
  <si>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</si>
  <si>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</si>
  <si>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</si>
  <si>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</si>
  <si>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</si>
  <si>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</si>
  <si>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</si>
  <si>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</si>
  <si>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</si>
  <si>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</si>
  <si>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</si>
  <si>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</si>
  <si>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</si>
  <si>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</si>
  <si>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</si>
  <si>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</si>
  <si>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</si>
  <si>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</si>
  <si>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</si>
  <si>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</si>
  <si>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</si>
  <si>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</si>
  <si>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</si>
  <si>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</si>
  <si>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</si>
  <si>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</si>
  <si>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</si>
  <si>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</si>
  <si>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</si>
  <si>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</si>
  <si>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</si>
  <si>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</si>
  <si>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</si>
  <si>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</si>
  <si>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</si>
  <si>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</si>
  <si>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</si>
  <si>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</si>
  <si>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</si>
  <si>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</si>
  <si>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</si>
  <si>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</si>
  <si>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</si>
  <si>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</si>
  <si>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</si>
  <si>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</si>
  <si>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</si>
  <si>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</si>
  <si>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</si>
  <si>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</si>
  <si>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</si>
  <si>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</si>
  <si>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</si>
  <si>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</si>
  <si>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</si>
  <si>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</si>
  <si>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</si>
  <si>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</si>
  <si>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</si>
  <si>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</si>
  <si>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</si>
  <si>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</si>
  <si>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</si>
  <si>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</si>
  <si>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</si>
  <si>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</si>
  <si>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</si>
  <si>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</si>
  <si>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</si>
  <si>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</si>
  <si>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</si>
  <si>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</si>
  <si>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</si>
  <si>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</si>
  <si>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</si>
  <si>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</si>
  <si>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</si>
  <si>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</si>
  <si>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</si>
  <si>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</si>
  <si>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</si>
  <si>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</si>
  <si>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</si>
  <si>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</si>
  <si>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</si>
  <si>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</si>
  <si>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</si>
  <si>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</si>
  <si>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</si>
  <si>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</si>
  <si>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</si>
  <si>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</si>
  <si>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</si>
  <si>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</si>
  <si>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</si>
  <si>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</si>
  <si>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</si>
  <si>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</si>
  <si>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</si>
  <si>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</si>
  <si>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</si>
  <si>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</si>
  <si>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</si>
  <si>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</si>
  <si>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</si>
  <si>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</si>
  <si>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</si>
  <si>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</si>
  <si>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</si>
  <si>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</si>
  <si>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</si>
  <si>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</si>
  <si>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</si>
  <si>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</si>
  <si>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</si>
  <si>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</si>
  <si>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</si>
  <si>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</si>
  <si>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</si>
  <si>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</si>
  <si>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</si>
  <si>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</si>
  <si>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</si>
  <si>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</si>
  <si>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</si>
  <si>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</si>
  <si>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</si>
  <si>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</si>
  <si>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</si>
  <si>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</si>
  <si>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</si>
  <si>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</si>
  <si>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</si>
  <si>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</si>
  <si>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</si>
  <si>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</si>
  <si>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</si>
  <si>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</si>
  <si>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</si>
  <si>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</si>
  <si>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</si>
  <si>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</si>
  <si>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</si>
  <si>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</si>
  <si>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</si>
  <si>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</si>
  <si>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</si>
  <si>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</si>
  <si>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</si>
  <si>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</si>
  <si>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</si>
  <si>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</si>
  <si>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</si>
  <si>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</si>
  <si>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</si>
  <si>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</si>
  <si>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</si>
  <si>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</si>
  <si>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</si>
  <si>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</si>
  <si>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</si>
  <si>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</si>
  <si>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</si>
  <si>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</si>
  <si>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</si>
  <si>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</si>
  <si>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</si>
  <si>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</si>
  <si>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</si>
  <si>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</si>
  <si>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</si>
  <si>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</si>
  <si>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</si>
  <si>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</si>
  <si>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</si>
  <si>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</si>
  <si>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</si>
  <si>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</si>
  <si>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</si>
  <si>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</si>
  <si>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</si>
  <si>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</si>
  <si>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</si>
  <si>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</si>
  <si>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</si>
  <si>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</si>
  <si>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</si>
  <si>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</si>
  <si>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</si>
  <si>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</si>
  <si>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</si>
  <si>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</si>
  <si>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</si>
  <si>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</si>
  <si>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</si>
  <si>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</si>
  <si>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</si>
  <si>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</si>
  <si>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</si>
  <si>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</si>
  <si>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</si>
  <si>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</si>
  <si>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</si>
  <si>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</si>
  <si>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</si>
  <si>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</si>
  <si>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</si>
  <si>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</si>
  <si>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</si>
  <si>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</si>
  <si>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</si>
  <si>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</si>
  <si>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</si>
  <si>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</si>
  <si>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</si>
  <si>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</si>
  <si>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</si>
  <si>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</si>
  <si>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</si>
  <si>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</si>
  <si>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</si>
  <si>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</si>
  <si>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</si>
  <si>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</si>
  <si>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</si>
  <si>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</si>
  <si>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</si>
  <si>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</si>
  <si>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</si>
  <si>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</si>
  <si>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</si>
  <si>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</si>
  <si>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</si>
  <si>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</si>
  <si>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</si>
  <si>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</si>
  <si>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</si>
  <si>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</si>
  <si>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</si>
  <si>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</si>
  <si>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</si>
  <si>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</si>
  <si>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</si>
  <si>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</si>
  <si>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</si>
  <si>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</si>
  <si>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</si>
  <si>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</si>
  <si>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</si>
  <si>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</si>
  <si>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</si>
  <si>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</si>
  <si>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</si>
  <si>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</si>
  <si>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</si>
  <si>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</si>
  <si>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</si>
  <si>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</si>
  <si>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</si>
  <si>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</si>
  <si>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</si>
  <si>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</si>
  <si>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</si>
  <si>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</si>
  <si>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</si>
  <si>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</si>
  <si>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</si>
  <si>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</si>
  <si>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</si>
  <si>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</si>
  <si>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</si>
  <si>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</si>
  <si>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</si>
  <si>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</si>
  <si>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</si>
  <si>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</si>
  <si>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</si>
  <si>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</si>
  <si>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</si>
  <si>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</si>
  <si>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</si>
  <si>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</si>
  <si>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</si>
  <si>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</si>
  <si>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</si>
  <si>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</si>
  <si>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</si>
  <si>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</si>
  <si>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</si>
  <si>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</si>
  <si>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</si>
  <si>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</si>
  <si>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</si>
  <si>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</si>
  <si>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</si>
  <si>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</si>
  <si>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</si>
  <si>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</si>
  <si>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</si>
  <si>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</si>
  <si>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</si>
  <si>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</si>
  <si>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</si>
  <si>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</si>
  <si>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</si>
  <si>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</si>
  <si>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</si>
  <si>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</si>
  <si>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</si>
  <si>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</si>
  <si>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</si>
  <si>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</si>
  <si>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</si>
  <si>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</si>
  <si>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</si>
  <si>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</si>
  <si>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</si>
  <si>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</si>
  <si>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</si>
  <si>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</si>
  <si>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</si>
  <si>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</si>
  <si>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</si>
  <si>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</si>
  <si>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</si>
  <si>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</si>
  <si>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</si>
  <si>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</si>
  <si>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</si>
  <si>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</si>
  <si>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</si>
  <si>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</si>
  <si>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</si>
  <si>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</si>
  <si>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</si>
  <si>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</si>
  <si>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</si>
  <si>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</si>
  <si>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</si>
  <si>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</si>
  <si>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</si>
  <si>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</si>
  <si>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</si>
  <si>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</si>
  <si>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</si>
  <si>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</si>
  <si>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</si>
  <si>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</si>
  <si>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</si>
  <si>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</si>
  <si>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</si>
  <si>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</si>
  <si>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</si>
  <si>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</si>
  <si>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</si>
  <si>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</si>
  <si>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</si>
  <si>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</si>
  <si>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</si>
  <si>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</si>
  <si>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</si>
  <si>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</si>
  <si>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</si>
  <si>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</si>
  <si>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</si>
  <si>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</si>
  <si>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</si>
  <si>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</si>
  <si>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</si>
  <si>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</si>
  <si>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</si>
  <si>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</si>
  <si>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</si>
  <si>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</si>
  <si>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</si>
  <si>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</si>
  <si>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</si>
  <si>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</si>
  <si>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</si>
  <si>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</si>
  <si>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</si>
  <si>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</si>
  <si>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</si>
  <si>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</si>
  <si>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</si>
  <si>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</si>
  <si>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</si>
  <si>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</si>
  <si>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</si>
  <si>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</si>
  <si>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</si>
  <si>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</si>
  <si>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</si>
  <si>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</si>
  <si>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</si>
  <si>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</si>
  <si>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</si>
  <si>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</si>
  <si>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</si>
  <si>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</si>
  <si>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</si>
  <si>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</si>
  <si>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</si>
  <si>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</si>
  <si>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</si>
  <si>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</si>
  <si>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</si>
  <si>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</si>
  <si>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</si>
  <si>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</si>
  <si>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</si>
  <si>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</si>
  <si>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</si>
  <si>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</si>
  <si>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</si>
  <si>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</si>
  <si>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</si>
  <si>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</si>
  <si>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</si>
  <si>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</si>
  <si>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</si>
  <si>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</si>
  <si>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</si>
  <si>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</si>
  <si>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</si>
  <si>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</si>
  <si>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</si>
  <si>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</si>
  <si>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</si>
  <si>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</si>
  <si>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</si>
  <si>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</si>
  <si>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</si>
  <si>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</si>
  <si>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</si>
  <si>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</si>
  <si>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</si>
  <si>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</si>
  <si>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</si>
  <si>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</si>
  <si>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</si>
  <si>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</si>
  <si>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</si>
  <si>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</si>
  <si>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</si>
  <si>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</si>
  <si>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</si>
  <si>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</si>
  <si>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</si>
  <si>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</si>
  <si>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</si>
  <si>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</si>
  <si>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</si>
  <si>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</si>
  <si>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</si>
  <si>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</si>
  <si>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</si>
  <si>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</si>
  <si>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</si>
  <si>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</si>
  <si>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</si>
  <si>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</si>
  <si>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</si>
  <si>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</si>
  <si>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</si>
  <si>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</si>
  <si>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</si>
  <si>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</si>
  <si>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</si>
  <si>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</si>
  <si>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</si>
  <si>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</si>
  <si>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</si>
  <si>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</si>
  <si>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</si>
  <si>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</si>
  <si>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</si>
  <si>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</si>
  <si>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</si>
  <si>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</si>
  <si>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</si>
  <si>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</si>
  <si>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</si>
  <si>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</si>
  <si>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</si>
  <si>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</si>
  <si>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</si>
  <si>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</si>
  <si>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</si>
  <si>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</si>
  <si>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</si>
  <si>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</si>
  <si>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</si>
  <si>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</si>
  <si>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</si>
  <si>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</si>
  <si>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</si>
  <si>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</si>
  <si>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</si>
  <si>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</si>
  <si>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</si>
  <si>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</si>
  <si>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</si>
  <si>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</si>
  <si>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</si>
  <si>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</si>
  <si>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</si>
  <si>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</si>
  <si>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</si>
  <si>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</si>
  <si>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</si>
  <si>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</si>
  <si>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</si>
  <si>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</si>
  <si>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</si>
  <si>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</si>
  <si>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</si>
  <si>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</si>
  <si>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</si>
  <si>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</si>
  <si>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</si>
  <si>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</si>
  <si>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</si>
  <si>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</si>
  <si>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</si>
  <si>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</si>
  <si>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</si>
  <si>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</si>
  <si>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</si>
  <si>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</si>
  <si>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</si>
  <si>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</si>
  <si>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</si>
  <si>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</si>
  <si>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</si>
  <si>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</si>
  <si>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</si>
  <si>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</si>
  <si>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</si>
  <si>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</si>
  <si>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</si>
  <si>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</si>
  <si>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</si>
  <si>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</si>
  <si>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</si>
  <si>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</si>
  <si>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</si>
  <si>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</si>
  <si>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</si>
  <si>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</si>
  <si>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</si>
  <si>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</si>
  <si>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</si>
  <si>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</si>
  <si>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</si>
  <si>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</si>
  <si>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</si>
  <si>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</si>
  <si>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</si>
  <si>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</si>
  <si>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</si>
  <si>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</si>
  <si>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</si>
  <si>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</si>
  <si>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</si>
  <si>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</si>
  <si>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</si>
  <si>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</si>
  <si>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</si>
  <si>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</si>
  <si>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</si>
  <si>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</si>
  <si>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</si>
  <si>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</si>
  <si>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</si>
  <si>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</si>
  <si>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</si>
  <si>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</si>
  <si>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</si>
  <si>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</si>
  <si>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</si>
  <si>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</si>
  <si>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</si>
  <si>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</si>
  <si>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</si>
  <si>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</si>
  <si>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</si>
  <si>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</si>
  <si>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</si>
  <si>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</si>
  <si>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</si>
  <si>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</si>
  <si>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</si>
  <si>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</si>
  <si>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</si>
  <si>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</si>
  <si>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</si>
  <si>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</si>
  <si>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</si>
  <si>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</si>
  <si>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</si>
  <si>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</si>
  <si>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</si>
  <si>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</si>
  <si>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</si>
  <si>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</si>
  <si>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</si>
  <si>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</si>
  <si>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</si>
  <si>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</si>
  <si>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</si>
  <si>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</si>
  <si>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</si>
  <si>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</si>
  <si>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</si>
  <si>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</si>
  <si>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</si>
  <si>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</si>
  <si>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</si>
  <si>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</si>
  <si>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</si>
  <si>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</si>
  <si>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</si>
  <si>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</si>
  <si>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</si>
  <si>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</si>
  <si>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</si>
  <si>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</si>
  <si>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</si>
  <si>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</si>
  <si>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</si>
  <si>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</si>
  <si>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</si>
  <si>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</si>
  <si>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</si>
  <si>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</si>
  <si>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</si>
  <si>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</si>
  <si>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</si>
  <si>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</si>
  <si>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</si>
  <si>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</si>
  <si>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</si>
  <si>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</si>
  <si>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</si>
  <si>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</si>
  <si>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</si>
  <si>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</si>
  <si>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</si>
  <si>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</si>
  <si>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</si>
  <si>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</si>
  <si>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</si>
  <si>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</si>
  <si>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</si>
  <si>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</si>
  <si>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</si>
  <si>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</si>
  <si>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</si>
  <si>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</si>
  <si>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</si>
  <si>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</si>
  <si>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</si>
  <si>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</si>
  <si>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</si>
  <si>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</si>
  <si>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</si>
  <si>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</si>
  <si>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</si>
  <si>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</si>
  <si>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</si>
  <si>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</si>
  <si>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</si>
  <si>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</si>
  <si>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</si>
  <si>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</si>
  <si>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</si>
  <si>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</si>
  <si>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</si>
  <si>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</si>
  <si>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</si>
  <si>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</si>
  <si>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</si>
  <si>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</si>
  <si>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</si>
  <si>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</si>
  <si>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</si>
  <si>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</si>
  <si>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</si>
  <si>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</si>
  <si>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</si>
  <si>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</si>
  <si>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</si>
  <si>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</si>
  <si>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</si>
  <si>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</si>
  <si>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</si>
  <si>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</si>
  <si>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</si>
  <si>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</si>
  <si>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</si>
  <si>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</si>
  <si>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</si>
  <si>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</si>
  <si>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</si>
  <si>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</si>
  <si>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</si>
  <si>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</si>
  <si>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</si>
  <si>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</si>
  <si>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</si>
  <si>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</si>
  <si>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</si>
  <si>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</si>
  <si>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</si>
  <si>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</si>
  <si>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</si>
  <si>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</si>
  <si>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</si>
  <si>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</si>
  <si>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</si>
  <si>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</si>
  <si>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</si>
  <si>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</si>
  <si>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</si>
  <si>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</si>
  <si>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</si>
  <si>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</si>
  <si>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</si>
  <si>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</si>
  <si>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</si>
  <si>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</si>
  <si>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</si>
  <si>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</si>
  <si>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</si>
  <si>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</si>
  <si>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</si>
  <si>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</si>
  <si>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</si>
  <si>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</si>
  <si>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</si>
  <si>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</si>
  <si>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</si>
  <si>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</si>
  <si>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</si>
  <si>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</si>
  <si>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</si>
  <si>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</si>
  <si>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</si>
  <si>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</si>
  <si>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</si>
  <si>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</si>
  <si>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</si>
  <si>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</si>
  <si>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</si>
  <si>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</si>
  <si>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</si>
  <si>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</si>
  <si>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</si>
  <si>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</si>
  <si>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</si>
  <si>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</si>
  <si>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</si>
  <si>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</si>
  <si>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</si>
  <si>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</si>
  <si>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</si>
  <si>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</si>
  <si>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</si>
  <si>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</si>
  <si>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</si>
  <si>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</si>
  <si>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</si>
  <si>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</si>
  <si>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</si>
  <si>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</si>
  <si>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</si>
  <si>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</si>
  <si>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</si>
  <si>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</si>
  <si>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</si>
  <si>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</si>
  <si>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</si>
  <si>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</si>
  <si>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</si>
  <si>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</si>
  <si>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</si>
  <si>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</si>
  <si>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</si>
  <si>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</si>
  <si>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</si>
  <si>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</si>
  <si>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</si>
  <si>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</si>
  <si>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</si>
  <si>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</si>
  <si>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</si>
  <si>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</si>
  <si>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</si>
  <si>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</si>
  <si>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</si>
  <si>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</si>
  <si>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</si>
  <si>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</si>
  <si>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</si>
  <si>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</si>
  <si>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</si>
  <si>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</si>
  <si>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</si>
  <si>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</si>
  <si>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</si>
  <si>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</si>
  <si>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</si>
  <si>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</si>
  <si>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</si>
  <si>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</si>
  <si>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</si>
  <si>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</si>
  <si>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</si>
  <si>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</si>
  <si>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</si>
  <si>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</si>
  <si>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</si>
  <si>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</si>
  <si>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</si>
  <si>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</si>
  <si>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</si>
  <si>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</si>
  <si>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</si>
  <si>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</si>
  <si>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</si>
  <si>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</si>
  <si>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</si>
  <si>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</si>
  <si>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</si>
  <si>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</si>
  <si>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</si>
  <si>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</si>
  <si>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</si>
  <si>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</si>
  <si>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</si>
  <si>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</si>
  <si>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</si>
  <si>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</si>
  <si>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</si>
  <si>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</si>
  <si>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</si>
  <si>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</si>
  <si>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</si>
  <si>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</si>
  <si>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</si>
  <si>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</si>
  <si>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</si>
  <si>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</si>
  <si>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</si>
  <si>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</si>
  <si>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</si>
  <si>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</si>
  <si>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</si>
  <si>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</si>
  <si>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</si>
  <si>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</si>
  <si>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</si>
  <si>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</si>
  <si>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</si>
  <si>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</si>
  <si>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</si>
  <si>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</si>
  <si>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</si>
  <si>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</si>
  <si>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</si>
  <si>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</si>
  <si>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</si>
  <si>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</si>
  <si>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</si>
  <si>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</si>
  <si>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</si>
  <si>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</si>
  <si>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</si>
  <si>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</si>
  <si>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</si>
  <si>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</si>
  <si>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</si>
  <si>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</si>
  <si>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</si>
  <si>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</si>
  <si>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</si>
  <si>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</si>
  <si>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</si>
  <si>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</si>
  <si>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</si>
  <si>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</si>
  <si>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</si>
  <si>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</si>
  <si>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</si>
  <si>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</si>
  <si>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</si>
  <si>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</si>
  <si>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</si>
  <si>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</si>
  <si>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</si>
  <si>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</si>
  <si>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</si>
  <si>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</si>
  <si>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</si>
  <si>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</si>
  <si>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</si>
  <si>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</si>
  <si>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</si>
  <si>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</si>
  <si>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</si>
  <si>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</si>
  <si>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</si>
  <si>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</si>
  <si>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</si>
  <si>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</si>
  <si>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</si>
  <si>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</si>
  <si>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</si>
  <si>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</si>
  <si>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</si>
  <si>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</si>
  <si>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</si>
  <si>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</si>
  <si>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</si>
  <si>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</si>
  <si>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</si>
  <si>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</si>
  <si>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</si>
  <si>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</si>
  <si>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</si>
  <si>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</si>
  <si>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</si>
  <si>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</si>
  <si>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</si>
  <si>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</si>
  <si>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</si>
  <si>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</si>
  <si>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</si>
  <si>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</si>
  <si>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</si>
  <si>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</si>
  <si>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</si>
  <si>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</si>
  <si>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</si>
  <si>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</si>
  <si>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</si>
  <si>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</si>
  <si>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</si>
  <si>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</si>
  <si>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</si>
  <si>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</si>
  <si>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</si>
  <si>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</si>
  <si>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</si>
  <si>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</si>
  <si>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</si>
  <si>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</si>
  <si>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</si>
  <si>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</si>
  <si>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</si>
  <si>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</si>
  <si>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</si>
  <si>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</si>
  <si>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</si>
  <si>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</si>
  <si>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</si>
  <si>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</si>
  <si>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</si>
  <si>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</si>
  <si>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</si>
  <si>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</si>
  <si>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</si>
  <si>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</si>
  <si>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</si>
  <si>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</si>
  <si>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</si>
  <si>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</si>
  <si>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</si>
  <si>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</si>
  <si>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</si>
  <si>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</si>
  <si>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</si>
  <si>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</si>
  <si>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</si>
  <si>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</si>
  <si>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</si>
  <si>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</si>
  <si>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</si>
  <si>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</si>
  <si>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</si>
  <si>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</si>
  <si>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</si>
  <si>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</si>
  <si>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</si>
  <si>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</si>
  <si>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</si>
  <si>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</si>
  <si>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</si>
  <si>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</si>
  <si>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</si>
  <si>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</si>
  <si>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</si>
  <si>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</si>
  <si>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</si>
  <si>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</si>
  <si>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</si>
  <si>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</si>
  <si>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</si>
  <si>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</si>
  <si>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</si>
  <si>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</si>
  <si>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</si>
  <si>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</si>
  <si>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</si>
  <si>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</si>
  <si>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</si>
  <si>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</si>
  <si>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</si>
  <si>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</si>
  <si>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</si>
  <si>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</si>
  <si>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</si>
  <si>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</si>
  <si>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</si>
  <si>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</si>
  <si>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</si>
  <si>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</si>
  <si>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</si>
  <si>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</si>
  <si>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</si>
  <si>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</si>
  <si>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</si>
  <si>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</si>
  <si>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</si>
  <si>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</si>
  <si>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</si>
  <si>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</si>
  <si>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</si>
  <si>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</si>
  <si>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</si>
  <si>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</si>
  <si>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</si>
  <si>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</si>
  <si>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</si>
  <si>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</si>
  <si>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</si>
  <si>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</si>
  <si>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</si>
  <si>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</si>
  <si>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</si>
  <si>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</si>
  <si>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</si>
  <si>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</si>
  <si>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</si>
  <si>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</si>
  <si>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</si>
  <si>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</si>
  <si>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</si>
  <si>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</si>
  <si>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</si>
  <si>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</si>
  <si>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</si>
  <si>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</si>
  <si>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</si>
  <si>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</si>
  <si>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</si>
  <si>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</si>
  <si>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</si>
  <si>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</si>
  <si>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</si>
  <si>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</si>
  <si>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</si>
  <si>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</si>
  <si>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</si>
  <si>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</si>
  <si>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</si>
  <si>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</si>
  <si>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</si>
  <si>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</si>
  <si>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</si>
  <si>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</si>
  <si>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</si>
  <si>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</si>
  <si>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</si>
  <si>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</si>
  <si>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</si>
  <si>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</si>
  <si>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</si>
  <si>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</si>
  <si>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</si>
  <si>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</si>
  <si>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</si>
  <si>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</si>
  <si>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</si>
  <si>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</si>
  <si>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</si>
  <si>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</si>
  <si>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</si>
  <si>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</si>
  <si>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</si>
  <si>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</si>
  <si>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</si>
  <si>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</si>
  <si>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</si>
  <si>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</si>
  <si>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</si>
  <si>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</si>
  <si>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</si>
  <si>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</si>
  <si>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</si>
  <si>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</si>
  <si>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</si>
  <si>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</si>
  <si>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</si>
  <si>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</si>
  <si>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</si>
  <si>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</si>
  <si>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</si>
  <si>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</si>
  <si>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</si>
  <si>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</si>
  <si>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</si>
  <si>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</si>
  <si>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</si>
  <si>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</si>
  <si>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</si>
  <si>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</si>
  <si>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</si>
  <si>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</si>
  <si>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</si>
  <si>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</si>
  <si>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</si>
  <si>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</si>
  <si>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</si>
  <si>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</si>
  <si>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</si>
  <si>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</si>
  <si>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</si>
  <si>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</si>
  <si>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</si>
  <si>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</si>
  <si>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</si>
  <si>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</si>
  <si>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</si>
  <si>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</si>
  <si>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</si>
  <si>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</si>
  <si>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</si>
  <si>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</si>
  <si>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</si>
  <si>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</si>
  <si>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</si>
  <si>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</si>
  <si>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</si>
  <si>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</si>
  <si>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</si>
  <si>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</si>
  <si>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</si>
  <si>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</si>
  <si>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</si>
  <si>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</si>
  <si>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</si>
  <si>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</si>
  <si>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</si>
  <si>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</si>
  <si>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</si>
  <si>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</si>
  <si>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</si>
  <si>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</si>
  <si>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</si>
  <si>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</si>
  <si>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</si>
  <si>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</si>
  <si>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</si>
  <si>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</si>
  <si>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</si>
  <si>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</si>
  <si>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</si>
  <si>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</si>
  <si>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</si>
  <si>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</si>
  <si>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</si>
  <si>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</si>
  <si>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</si>
  <si>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</si>
  <si>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</si>
  <si>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</si>
  <si>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</si>
  <si>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</si>
  <si>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</si>
  <si>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</si>
  <si>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</si>
  <si>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</si>
  <si>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</si>
  <si>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</si>
  <si>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</si>
  <si>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</si>
  <si>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</si>
  <si>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</si>
  <si>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</si>
  <si>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</si>
  <si>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</si>
  <si>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</si>
  <si>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</si>
  <si>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</si>
  <si>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</si>
  <si>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</si>
  <si>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</si>
  <si>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</si>
  <si>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</si>
  <si>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</si>
  <si>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</si>
  <si>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</si>
  <si>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</si>
  <si>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</si>
  <si>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</si>
  <si>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</si>
  <si>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</si>
  <si>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</si>
  <si>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</si>
  <si>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</si>
  <si>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</si>
  <si>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</si>
  <si>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</si>
  <si>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</si>
  <si>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</si>
  <si>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</si>
  <si>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</si>
  <si>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</si>
  <si>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</si>
  <si>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</si>
  <si>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</si>
  <si>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</si>
  <si>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</si>
  <si>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</si>
  <si>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</si>
  <si>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</si>
  <si>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</si>
  <si>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</si>
  <si>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</si>
  <si>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</si>
  <si>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</si>
  <si>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</si>
  <si>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</si>
  <si>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</si>
  <si>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</si>
  <si>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</si>
  <si>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</si>
  <si>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</si>
  <si>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</si>
  <si>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</si>
  <si>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</si>
  <si>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</si>
  <si>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</si>
  <si>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</si>
  <si>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</si>
  <si>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</si>
  <si>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</si>
  <si>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</si>
  <si>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</si>
  <si>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</si>
  <si>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</si>
  <si>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</si>
  <si>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</si>
  <si>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</si>
  <si>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</si>
  <si>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</si>
  <si>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</si>
  <si>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</si>
  <si>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</si>
  <si>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</si>
  <si>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</si>
  <si>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</si>
  <si>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</si>
  <si>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</si>
  <si>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</si>
  <si>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</si>
  <si>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</si>
  <si>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</si>
  <si>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</si>
  <si>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</si>
  <si>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</si>
  <si>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</si>
  <si>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</si>
  <si>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</si>
  <si>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</si>
  <si>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</si>
  <si>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</si>
  <si>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</si>
  <si>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</si>
  <si>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</si>
  <si>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</si>
  <si>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</si>
  <si>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</si>
  <si>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</si>
  <si>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</si>
  <si>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</si>
  <si>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</si>
  <si>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</si>
  <si>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</si>
  <si>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</si>
  <si>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</si>
  <si>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</si>
  <si>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</si>
  <si>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</si>
  <si>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</si>
  <si>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</si>
  <si>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</si>
  <si>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</si>
  <si>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</si>
  <si>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</si>
  <si>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</si>
  <si>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</si>
  <si>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</si>
  <si>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</si>
  <si>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</si>
  <si>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</si>
  <si>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</si>
  <si>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</si>
  <si>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</si>
  <si>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</si>
  <si>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</si>
  <si>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</si>
  <si>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</si>
  <si>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</si>
  <si>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</si>
  <si>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</si>
  <si>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</si>
  <si>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</si>
  <si>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</si>
  <si>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</si>
  <si>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</si>
  <si>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</si>
  <si>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</si>
  <si>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</si>
  <si>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</si>
  <si>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</si>
  <si>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</si>
  <si>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</si>
  <si>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</si>
  <si>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</si>
  <si>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</si>
  <si>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</si>
  <si>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</si>
  <si>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</si>
  <si>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</si>
  <si>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</si>
  <si>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</si>
  <si>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</si>
  <si>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</si>
  <si>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</si>
  <si>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</si>
  <si>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</si>
  <si>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</si>
  <si>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</si>
  <si>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</si>
  <si>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</si>
  <si>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</si>
  <si>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</si>
  <si>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</si>
  <si>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</si>
  <si>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</si>
  <si>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</si>
  <si>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</si>
  <si>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</si>
  <si>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</si>
  <si>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</si>
  <si>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</si>
  <si>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</si>
  <si>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</si>
  <si>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</si>
  <si>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</si>
  <si>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</si>
  <si>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</si>
  <si>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</si>
  <si>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</si>
  <si>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</si>
  <si>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</si>
  <si>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</si>
  <si>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</si>
  <si>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</si>
  <si>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</si>
  <si>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</si>
  <si>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</si>
  <si>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</si>
  <si>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</si>
  <si>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</si>
  <si>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</si>
  <si>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</si>
  <si>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</si>
  <si>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</si>
  <si>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</si>
  <si>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</si>
  <si>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</si>
  <si>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</si>
  <si>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</si>
  <si>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</si>
  <si>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</si>
  <si>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</si>
  <si>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</si>
  <si>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</si>
  <si>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</si>
  <si>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</si>
  <si>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</si>
  <si>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</si>
  <si>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</si>
  <si>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</si>
  <si>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</si>
  <si>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</si>
  <si>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</si>
  <si>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</si>
  <si>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</si>
  <si>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</si>
  <si>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</si>
  <si>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</si>
  <si>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</si>
  <si>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</si>
  <si>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</si>
  <si>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</si>
  <si>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</si>
  <si>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</si>
  <si>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</si>
  <si>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</si>
  <si>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</si>
  <si>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</si>
  <si>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</si>
  <si>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</si>
  <si>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</si>
  <si>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</si>
  <si>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</si>
  <si>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</si>
  <si>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</si>
  <si>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</si>
  <si>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</si>
  <si>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</si>
  <si>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</si>
  <si>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</si>
  <si>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</si>
  <si>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</si>
  <si>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</si>
  <si>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</si>
  <si>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</si>
  <si>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</si>
  <si>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</si>
  <si>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</si>
  <si>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</si>
  <si>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</si>
  <si>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</si>
  <si>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</si>
  <si>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</si>
  <si>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</si>
  <si>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</si>
  <si>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</si>
  <si>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</si>
  <si>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</si>
  <si>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</si>
  <si>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</si>
  <si>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</si>
  <si>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</si>
  <si>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</si>
  <si>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</si>
  <si>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</si>
  <si>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</si>
  <si>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</si>
  <si>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</si>
  <si>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</si>
  <si>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</si>
  <si>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</si>
  <si>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</si>
  <si>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</si>
  <si>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</si>
  <si>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</si>
  <si>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</si>
  <si>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</si>
  <si>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</si>
  <si>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</si>
  <si>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</si>
  <si>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</si>
  <si>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</si>
  <si>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</si>
  <si>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</si>
  <si>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</si>
  <si>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</si>
  <si>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</si>
  <si>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</si>
  <si>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</si>
  <si>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</si>
  <si>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</si>
  <si>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</si>
  <si>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</si>
  <si>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</si>
  <si>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</si>
  <si>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</si>
  <si>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</si>
  <si>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</si>
  <si>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</si>
  <si>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</si>
  <si>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</si>
  <si>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</si>
  <si>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</si>
  <si>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</si>
  <si>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</si>
  <si>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</si>
  <si>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</si>
  <si>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</si>
  <si>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</si>
  <si>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</si>
  <si>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</si>
  <si>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</si>
  <si>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</si>
  <si>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</si>
  <si>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</si>
  <si>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</si>
  <si>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</si>
  <si>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</si>
  <si>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</si>
  <si>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</si>
  <si>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</si>
  <si>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</si>
  <si>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</si>
  <si>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</si>
  <si>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</si>
  <si>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</si>
  <si>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</si>
  <si>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</si>
  <si>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</si>
  <si>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</si>
  <si>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</si>
  <si>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</si>
  <si>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</si>
  <si>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</si>
  <si>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</si>
  <si>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</si>
  <si>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</si>
  <si>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</si>
  <si>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</si>
  <si>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</si>
  <si>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</si>
  <si>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</si>
  <si>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</si>
  <si>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</si>
  <si>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</si>
  <si>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</si>
  <si>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</si>
  <si>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</si>
  <si>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</si>
  <si>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</si>
  <si>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</si>
  <si>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</si>
  <si>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</si>
  <si>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</si>
  <si>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</si>
  <si>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</si>
  <si>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</si>
  <si>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</si>
  <si>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</si>
  <si>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</si>
  <si>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</si>
  <si>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</si>
  <si>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</si>
  <si>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</si>
  <si>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</si>
  <si>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</si>
  <si>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</si>
  <si>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</si>
  <si>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</si>
  <si>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</si>
  <si>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</si>
  <si>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</si>
  <si>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</si>
  <si>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</si>
  <si>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</si>
  <si>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</si>
  <si>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</si>
  <si>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</si>
  <si>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</si>
  <si>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</si>
  <si>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</si>
  <si>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</si>
  <si>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</si>
  <si>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</si>
  <si>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</si>
  <si>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</si>
  <si>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</si>
  <si>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</si>
  <si>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</si>
  <si>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</si>
  <si>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</si>
  <si>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</si>
  <si>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</si>
  <si>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</si>
  <si>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</si>
  <si>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</si>
  <si>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</si>
  <si>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</si>
  <si>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</si>
  <si>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</si>
  <si>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</si>
  <si>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</si>
  <si>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</si>
  <si>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</si>
  <si>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</si>
  <si>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</si>
  <si>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</si>
  <si>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</si>
  <si>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</si>
  <si>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</si>
  <si>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</si>
  <si>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</si>
  <si>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</si>
  <si>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</si>
  <si>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</si>
  <si>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</si>
  <si>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</si>
  <si>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</si>
  <si>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</si>
  <si>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</si>
  <si>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</si>
  <si>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</si>
  <si>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</si>
  <si>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</si>
  <si>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</si>
  <si>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</si>
  <si>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</si>
  <si>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</si>
  <si>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</si>
  <si>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</si>
  <si>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</si>
  <si>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</si>
  <si>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</si>
  <si>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</si>
  <si>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</si>
  <si>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</si>
  <si>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</si>
  <si>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</si>
  <si>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</si>
  <si>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</si>
  <si>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</si>
  <si>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</si>
  <si>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</si>
  <si>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</si>
  <si>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</si>
  <si>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</si>
  <si>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</si>
  <si>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</si>
  <si>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</si>
  <si>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</si>
  <si>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</si>
  <si>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</si>
  <si>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</si>
  <si>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</si>
  <si>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</si>
  <si>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</si>
  <si>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</si>
  <si>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</si>
  <si>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</si>
  <si>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</si>
  <si>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</si>
  <si>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</si>
  <si>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</si>
  <si>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</si>
  <si>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</si>
  <si>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</si>
  <si>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</si>
  <si>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</si>
  <si>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</si>
  <si>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</si>
  <si>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</si>
  <si>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</si>
  <si>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</si>
  <si>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</si>
  <si>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</si>
  <si>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</si>
  <si>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</si>
  <si>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</si>
  <si>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</si>
  <si>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</si>
  <si>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</si>
  <si>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</si>
  <si>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</si>
  <si>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</si>
  <si>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</si>
  <si>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</si>
  <si>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</si>
  <si>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</si>
  <si>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</si>
  <si>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</si>
  <si>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</si>
  <si>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</si>
  <si>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</si>
  <si>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</si>
  <si>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</si>
  <si>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</si>
  <si>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</si>
  <si>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</si>
  <si>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</si>
  <si>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</si>
  <si>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</si>
  <si>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</si>
  <si>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</si>
  <si>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</si>
  <si>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</si>
  <si>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</si>
  <si>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</si>
  <si>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</si>
  <si>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</si>
  <si>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</si>
  <si>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</si>
  <si>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</si>
  <si>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</si>
  <si>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</si>
  <si>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</si>
  <si>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</si>
  <si>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</si>
  <si>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</si>
  <si>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</si>
  <si>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</si>
  <si>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</si>
  <si>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</si>
  <si>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</si>
  <si>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</si>
  <si>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</si>
  <si>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</si>
  <si>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</si>
  <si>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</si>
  <si>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</si>
  <si>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</si>
  <si>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</si>
  <si>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</si>
  <si>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</si>
  <si>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</si>
  <si>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</si>
  <si>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</si>
  <si>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</si>
  <si>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</si>
  <si>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</si>
  <si>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</si>
  <si>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</si>
  <si>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</si>
  <si>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</si>
  <si>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</si>
  <si>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</si>
  <si>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</si>
  <si>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</si>
  <si>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</si>
  <si>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</si>
  <si>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</si>
  <si>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</si>
  <si>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</si>
  <si>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</si>
  <si>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</si>
  <si>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</si>
  <si>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</si>
  <si>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</si>
  <si>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</si>
  <si>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</si>
  <si>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</si>
  <si>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</si>
  <si>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</si>
  <si>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</si>
  <si>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</si>
  <si>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</si>
  <si>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</si>
  <si>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</si>
  <si>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</si>
  <si>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</si>
  <si>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</si>
  <si>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</si>
  <si>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</si>
  <si>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</si>
  <si>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</si>
  <si>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</si>
  <si>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</si>
  <si>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</si>
  <si>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</si>
  <si>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</si>
  <si>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</si>
  <si>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</si>
  <si>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</si>
  <si>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</si>
  <si>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</si>
  <si>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</si>
  <si>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</si>
  <si>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</si>
  <si>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</si>
  <si>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</si>
  <si>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</si>
  <si>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</si>
  <si>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</si>
  <si>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</si>
  <si>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</si>
  <si>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</si>
  <si>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</si>
  <si>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</si>
  <si>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</si>
  <si>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</si>
  <si>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</si>
  <si>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</si>
  <si>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</si>
  <si>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</si>
  <si>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</si>
  <si>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</si>
  <si>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</si>
  <si>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</si>
  <si>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</si>
  <si>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</si>
  <si>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</si>
  <si>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</si>
  <si>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</si>
  <si>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</si>
  <si>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</si>
  <si>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</si>
  <si>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</si>
  <si>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</si>
  <si>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</si>
  <si>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</si>
  <si>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</si>
  <si>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</si>
  <si>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</si>
  <si>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</si>
  <si>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</si>
  <si>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</si>
  <si>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</si>
  <si>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</si>
  <si>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</si>
  <si>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</si>
  <si>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</si>
  <si>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</si>
  <si>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</si>
  <si>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</si>
  <si>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</si>
  <si>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</si>
  <si>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</si>
  <si>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</si>
  <si>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</si>
  <si>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</si>
  <si>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</si>
  <si>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</si>
  <si>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</si>
  <si>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</si>
  <si>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</si>
  <si>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</si>
  <si>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</si>
  <si>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</si>
  <si>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</si>
  <si>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</si>
  <si>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</si>
  <si>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</si>
  <si>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</si>
  <si>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</si>
  <si>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</si>
  <si>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</si>
  <si>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</si>
  <si>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</si>
  <si>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</si>
  <si>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</si>
  <si>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</si>
  <si>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</si>
  <si>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</si>
  <si>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</si>
  <si>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</si>
  <si>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</si>
  <si>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</si>
  <si>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</si>
  <si>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</si>
  <si>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</si>
  <si>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</si>
  <si>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</si>
  <si>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</si>
  <si>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</si>
  <si>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</si>
  <si>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</si>
  <si>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</si>
  <si>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</si>
  <si>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</si>
  <si>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</si>
  <si>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</si>
  <si>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</si>
  <si>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</si>
  <si>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</si>
  <si>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</si>
  <si>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</si>
  <si>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</si>
  <si>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</si>
  <si>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</si>
  <si>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</si>
  <si>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</si>
  <si>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</si>
  <si>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</si>
  <si>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</si>
  <si>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</si>
  <si>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</si>
  <si>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</si>
  <si>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</si>
  <si>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</si>
  <si>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</si>
  <si>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</si>
  <si>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</si>
  <si>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</si>
  <si>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</si>
  <si>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</si>
  <si>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</si>
  <si>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</si>
  <si>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</si>
  <si>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</si>
  <si>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</si>
  <si>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</si>
  <si>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</si>
  <si>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</si>
  <si>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</si>
  <si>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</si>
  <si>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</si>
  <si>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</si>
  <si>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</si>
  <si>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</si>
  <si>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</si>
  <si>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</si>
  <si>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</si>
  <si>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</si>
  <si>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</si>
  <si>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</si>
  <si>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</si>
  <si>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</si>
  <si>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</si>
  <si>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</si>
  <si>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</si>
  <si>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</si>
  <si>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</si>
  <si>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</si>
  <si>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</si>
  <si>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</si>
  <si>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</si>
  <si>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</si>
  <si>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</si>
  <si>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</si>
  <si>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</si>
  <si>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</si>
  <si>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</si>
  <si>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</si>
  <si>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</si>
  <si>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</si>
  <si>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</si>
  <si>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</si>
  <si>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</si>
  <si>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</si>
  <si>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</si>
  <si>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</si>
  <si>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</si>
  <si>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</si>
  <si>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</si>
  <si>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</si>
  <si>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</si>
  <si>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</si>
  <si>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</si>
  <si>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</si>
  <si>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</si>
  <si>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</si>
  <si>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</si>
  <si>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</si>
  <si>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</si>
  <si>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</si>
  <si>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</si>
  <si>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</si>
  <si>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</si>
  <si>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</si>
  <si>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</si>
  <si>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</si>
  <si>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</si>
  <si>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</si>
  <si>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</si>
  <si>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</si>
  <si>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</si>
  <si>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</si>
  <si>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</si>
  <si>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</si>
  <si>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</si>
  <si>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</si>
  <si>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</si>
  <si>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</si>
  <si>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</si>
  <si>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</si>
  <si>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</si>
  <si>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</si>
  <si>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</si>
  <si>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</si>
  <si>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</si>
  <si>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</si>
  <si>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</si>
  <si>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</si>
  <si>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</si>
  <si>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</si>
  <si>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</si>
  <si>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</si>
  <si>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</si>
  <si>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</si>
  <si>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</si>
  <si>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</si>
  <si>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</si>
  <si>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</si>
  <si>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</si>
  <si>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</si>
  <si>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</si>
  <si>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</si>
  <si>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</si>
  <si>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</si>
  <si>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</si>
  <si>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</si>
  <si>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</si>
  <si>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</si>
  <si>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</si>
  <si>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</si>
  <si>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</si>
  <si>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</si>
  <si>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</si>
  <si>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</si>
  <si>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</si>
  <si>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</si>
  <si>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</si>
  <si>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</si>
  <si>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</si>
  <si>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</si>
  <si>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</si>
  <si>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</si>
  <si>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</si>
  <si>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</si>
  <si>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</si>
  <si>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</si>
  <si>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</si>
  <si>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</si>
  <si>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</si>
  <si>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</si>
  <si>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</si>
  <si>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</si>
  <si>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</si>
  <si>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</si>
  <si>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</si>
  <si>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</si>
  <si>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</si>
  <si>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</si>
  <si>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</si>
  <si>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</si>
  <si>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</si>
  <si>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</si>
  <si>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</si>
  <si>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</si>
  <si>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</si>
  <si>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</si>
  <si>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</si>
  <si>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</si>
  <si>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</si>
  <si>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</si>
  <si>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</si>
  <si>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</si>
  <si>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</si>
  <si>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</si>
  <si>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</si>
  <si>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</si>
  <si>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</si>
  <si>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</si>
  <si>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</si>
  <si>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</si>
  <si>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</si>
  <si>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</si>
  <si>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</si>
  <si>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</si>
  <si>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</si>
  <si>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</si>
  <si>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</si>
  <si>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</si>
  <si>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</si>
  <si>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</si>
  <si>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</si>
  <si>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</si>
  <si>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</si>
  <si>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</si>
  <si>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</si>
  <si>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</si>
  <si>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</si>
  <si>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</si>
  <si>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</si>
  <si>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</si>
  <si>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</si>
  <si>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</si>
  <si>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</si>
  <si>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</si>
  <si>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</si>
  <si>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</si>
  <si>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</si>
  <si>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</si>
  <si>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</si>
  <si>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</si>
  <si>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</si>
  <si>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</si>
  <si>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</si>
  <si>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</si>
  <si>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</si>
  <si>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</si>
  <si>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</si>
  <si>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</si>
  <si>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</si>
  <si>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</si>
  <si>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</si>
  <si>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</si>
  <si>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</si>
  <si>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</si>
  <si>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</si>
  <si>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</si>
  <si>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</si>
  <si>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</si>
  <si>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</si>
  <si>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</si>
  <si>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</si>
  <si>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</si>
  <si>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</si>
  <si>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</si>
  <si>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</si>
  <si>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</si>
  <si>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</si>
  <si>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</si>
  <si>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</si>
  <si>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</si>
  <si>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</si>
  <si>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</si>
  <si>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</si>
  <si>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</si>
  <si>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</si>
  <si>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</si>
  <si>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</si>
  <si>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</si>
  <si>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</si>
  <si>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</si>
  <si>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</si>
  <si>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</si>
  <si>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</si>
  <si>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</si>
  <si>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</si>
  <si>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</si>
  <si>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</si>
  <si>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</si>
  <si>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</si>
  <si>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</si>
  <si>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</si>
  <si>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</si>
  <si>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</si>
  <si>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</si>
  <si>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</si>
  <si>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</si>
  <si>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</si>
  <si>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</si>
  <si>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</si>
  <si>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</si>
  <si>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</si>
  <si>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</si>
  <si>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</si>
  <si>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</si>
  <si>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</si>
  <si>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</si>
  <si>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</si>
  <si>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</si>
  <si>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</si>
  <si>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</si>
  <si>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</si>
  <si>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</si>
  <si>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</si>
  <si>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</si>
  <si>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</si>
  <si>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</si>
  <si>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</si>
  <si>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</si>
  <si>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</si>
  <si>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</si>
  <si>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</si>
  <si>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</si>
  <si>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</si>
  <si>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</si>
  <si>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</si>
  <si>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</si>
  <si>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</si>
  <si>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</si>
  <si>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</si>
  <si>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</si>
  <si>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</si>
  <si>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</si>
  <si>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</si>
  <si>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</si>
  <si>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</si>
  <si>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</si>
  <si>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</si>
  <si>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</si>
  <si>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</si>
  <si>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</si>
  <si>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</si>
  <si>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</si>
  <si>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</si>
  <si>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</si>
  <si>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</si>
  <si>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</si>
  <si>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</si>
  <si>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</si>
  <si>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</si>
  <si>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</si>
  <si>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</si>
  <si>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</si>
  <si>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</si>
  <si>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</si>
  <si>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</si>
  <si>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</si>
  <si>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</si>
  <si>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</si>
  <si>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</si>
  <si>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</si>
  <si>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</si>
  <si>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</si>
  <si>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</si>
  <si>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</si>
  <si>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</si>
  <si>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</si>
  <si>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</si>
  <si>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</si>
  <si>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</si>
  <si>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</si>
  <si>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</si>
  <si>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</si>
  <si>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</si>
  <si>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</si>
  <si>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</si>
  <si>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</si>
  <si>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</si>
  <si>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</si>
  <si>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</si>
  <si>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</si>
  <si>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</si>
  <si>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</si>
  <si>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</si>
  <si>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</si>
  <si>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</si>
  <si>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</si>
  <si>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</si>
  <si>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</si>
  <si>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</si>
  <si>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</si>
  <si>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</si>
  <si>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</si>
  <si>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</si>
  <si>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</si>
  <si>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</si>
  <si>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</si>
  <si>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</si>
  <si>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</si>
  <si>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</si>
  <si>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</si>
  <si>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</si>
  <si>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</si>
  <si>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</si>
  <si>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</si>
  <si>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</si>
  <si>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</si>
  <si>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</si>
  <si>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</si>
  <si>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</si>
  <si>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</si>
  <si>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</si>
  <si>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</si>
  <si>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</si>
  <si>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</si>
  <si>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</si>
  <si>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</si>
  <si>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</si>
  <si>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</si>
  <si>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</si>
  <si>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</si>
  <si>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</si>
  <si>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</si>
  <si>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</si>
  <si>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</si>
  <si>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</si>
  <si>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</si>
  <si>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</si>
  <si>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</si>
  <si>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</si>
  <si>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</si>
  <si>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</si>
  <si>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</si>
  <si>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</si>
  <si>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</si>
  <si>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</si>
  <si>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</si>
  <si>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</si>
  <si>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</si>
  <si>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</si>
  <si>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</si>
  <si>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</si>
  <si>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</si>
  <si>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</si>
  <si>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</si>
  <si>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</si>
  <si>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</si>
  <si>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</si>
  <si>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</si>
  <si>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</si>
  <si>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</si>
  <si>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</si>
  <si>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</si>
  <si>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</si>
  <si>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</si>
  <si>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</si>
  <si>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</si>
  <si>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</si>
  <si>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</si>
  <si>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</si>
  <si>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</si>
  <si>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</si>
  <si>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</si>
  <si>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</si>
  <si>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</si>
  <si>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</si>
  <si>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</si>
  <si>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</si>
  <si>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</si>
  <si>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</si>
  <si>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</si>
  <si>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</si>
  <si>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</si>
  <si>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</si>
  <si>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</si>
  <si>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</si>
  <si>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</si>
  <si>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</si>
  <si>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</si>
  <si>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</si>
  <si>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</si>
  <si>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</si>
  <si>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</si>
  <si>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</si>
  <si>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</si>
  <si>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</si>
  <si>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</si>
  <si>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</si>
  <si>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</si>
  <si>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</si>
  <si>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</si>
  <si>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</si>
  <si>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</si>
  <si>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</si>
  <si>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</si>
  <si>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</si>
  <si>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</si>
  <si>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</si>
  <si>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</si>
  <si>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</si>
  <si>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</si>
  <si>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</si>
  <si>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</si>
  <si>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</si>
  <si>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</si>
  <si>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</si>
  <si>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</si>
  <si>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</si>
  <si>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</si>
  <si>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</si>
  <si>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</si>
  <si>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</si>
  <si>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</si>
  <si>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</si>
  <si>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</si>
  <si>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</si>
  <si>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</si>
  <si>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</si>
  <si>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</si>
  <si>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</si>
  <si>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</si>
  <si>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</si>
  <si>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</si>
  <si>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</si>
  <si>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</si>
  <si>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</si>
  <si>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</si>
  <si>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</si>
  <si>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</si>
  <si>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</si>
  <si>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</si>
  <si>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</si>
  <si>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</si>
  <si>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</si>
  <si>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</si>
  <si>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</si>
  <si>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</si>
  <si>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</si>
  <si>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</si>
  <si>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</si>
  <si>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</si>
  <si>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</si>
  <si>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</si>
  <si>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</si>
  <si>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</si>
  <si>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</si>
  <si>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</si>
  <si>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</si>
  <si>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</si>
  <si>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</si>
  <si>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</si>
  <si>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</si>
  <si>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</si>
  <si>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</si>
  <si>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</si>
  <si>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</si>
  <si>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</si>
  <si>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</si>
  <si>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</si>
  <si>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</si>
  <si>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</si>
  <si>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</si>
  <si>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</si>
  <si>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</si>
  <si>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</si>
  <si>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</si>
  <si>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</si>
  <si>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</si>
  <si>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</si>
  <si>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</si>
  <si>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</si>
  <si>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</si>
  <si>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</si>
  <si>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</si>
  <si>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</si>
  <si>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</si>
  <si>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</si>
  <si>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</si>
  <si>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</si>
  <si>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</si>
  <si>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</si>
  <si>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</si>
  <si>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</si>
  <si>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</si>
  <si>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</si>
  <si>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</si>
  <si>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</si>
  <si>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</si>
  <si>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</si>
  <si>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</si>
  <si>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</si>
  <si>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</si>
  <si>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</si>
  <si>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</si>
  <si>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</si>
  <si>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</si>
  <si>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</si>
  <si>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</si>
  <si>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</si>
  <si>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</si>
  <si>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</si>
  <si>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</si>
  <si>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</si>
  <si>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</si>
  <si>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</si>
  <si>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</si>
  <si>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</si>
  <si>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</si>
  <si>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</si>
  <si>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</si>
  <si>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</si>
  <si>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</si>
  <si>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</si>
  <si>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</si>
  <si>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</si>
  <si>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</si>
  <si>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</si>
  <si>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</si>
  <si>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</si>
  <si>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</si>
  <si>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</si>
  <si>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</si>
  <si>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</si>
  <si>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</si>
  <si>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</si>
  <si>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</si>
  <si>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</si>
  <si>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</si>
  <si>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</si>
  <si>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</si>
  <si>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</si>
  <si>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</si>
  <si>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</si>
  <si>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</si>
  <si>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</si>
  <si>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</si>
  <si>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</si>
  <si>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</si>
  <si>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</si>
  <si>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</si>
  <si>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</si>
  <si>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</si>
  <si>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</si>
  <si>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</si>
  <si>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</si>
  <si>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</si>
  <si>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</si>
  <si>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</si>
  <si>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</si>
  <si>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</si>
  <si>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</si>
  <si>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</si>
  <si>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</si>
  <si>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</si>
  <si>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</si>
  <si>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</si>
  <si>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</si>
  <si>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</si>
  <si>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</si>
  <si>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</si>
  <si>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</si>
  <si>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</si>
  <si>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</si>
  <si>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</si>
  <si>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</si>
  <si>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</si>
  <si>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</si>
  <si>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</si>
  <si>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</si>
  <si>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</si>
  <si>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</si>
  <si>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</si>
  <si>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</si>
  <si>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</si>
  <si>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</si>
  <si>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</si>
  <si>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</si>
  <si>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</si>
  <si>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</si>
  <si>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</si>
  <si>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</si>
  <si>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</si>
  <si>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</si>
  <si>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</si>
  <si>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</si>
  <si>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</si>
  <si>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</si>
  <si>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</si>
  <si>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</si>
  <si>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</si>
  <si>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</si>
  <si>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</si>
  <si>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</si>
  <si>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</si>
  <si>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</si>
  <si>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</si>
  <si>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</si>
  <si>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</si>
  <si>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</si>
  <si>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</si>
  <si>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</si>
  <si>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</si>
  <si>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</si>
  <si>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</si>
  <si>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</si>
  <si>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</si>
  <si>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</si>
  <si>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</si>
  <si>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</si>
  <si>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</si>
  <si>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</si>
  <si>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</si>
  <si>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</si>
  <si>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</si>
  <si>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</si>
  <si>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</si>
  <si>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</si>
  <si>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</si>
  <si>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</si>
  <si>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</si>
  <si>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</si>
  <si>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</si>
  <si>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</si>
  <si>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</si>
  <si>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</si>
  <si>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</si>
  <si>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</si>
  <si>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</si>
  <si>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</si>
  <si>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</si>
  <si>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</si>
  <si>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</si>
  <si>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</si>
  <si>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</si>
  <si>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</si>
  <si>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</si>
  <si>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</si>
  <si>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</si>
  <si>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</si>
  <si>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</si>
  <si>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</si>
  <si>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</si>
  <si>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</si>
  <si>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</si>
  <si>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</si>
  <si>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</si>
  <si>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</si>
  <si>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</si>
  <si>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</si>
  <si>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</si>
  <si>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</si>
  <si>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</si>
  <si>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</si>
  <si>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</si>
  <si>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</si>
  <si>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</si>
  <si>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</si>
  <si>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</si>
  <si>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</si>
  <si>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</si>
  <si>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</si>
  <si>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</si>
  <si>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</si>
  <si>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</si>
  <si>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</si>
  <si>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</si>
  <si>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</si>
  <si>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</si>
  <si>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</si>
  <si>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</si>
  <si>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</si>
  <si>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</si>
  <si>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</si>
  <si>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</si>
  <si>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</si>
  <si>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</si>
  <si>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</si>
  <si>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</si>
  <si>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</si>
  <si>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</si>
  <si>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</si>
  <si>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</si>
  <si>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</si>
  <si>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</si>
  <si>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</si>
  <si>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</si>
  <si>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</si>
  <si>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</si>
  <si>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</si>
  <si>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</si>
  <si>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</si>
  <si>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</si>
  <si>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</si>
  <si>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</si>
  <si>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</si>
  <si>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</si>
  <si>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</si>
  <si>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</si>
  <si>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</si>
  <si>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</si>
  <si>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</si>
  <si>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</si>
  <si>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</si>
  <si>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</si>
  <si>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</si>
  <si>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</si>
  <si>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</si>
  <si>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</si>
  <si>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</si>
  <si>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</si>
  <si>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</si>
  <si>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</si>
  <si>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</si>
  <si>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</si>
  <si>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</si>
  <si>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</si>
  <si>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</si>
  <si>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</si>
  <si>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</si>
  <si>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</si>
  <si>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</si>
  <si>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</si>
  <si>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</si>
  <si>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</si>
  <si>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</si>
  <si>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</si>
  <si>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</si>
  <si>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</si>
  <si>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</si>
  <si>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</si>
  <si>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</si>
  <si>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</si>
  <si>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</si>
  <si>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</si>
  <si>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</si>
  <si>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</si>
  <si>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</si>
  <si>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</si>
  <si>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</si>
  <si>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</si>
  <si>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</si>
  <si>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</si>
  <si>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</si>
  <si>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</si>
  <si>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</si>
  <si>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</si>
  <si>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</si>
  <si>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</si>
  <si>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</si>
  <si>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</si>
  <si>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</si>
  <si>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</si>
  <si>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</si>
  <si>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</si>
  <si>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</si>
  <si>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</si>
  <si>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</si>
  <si>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</si>
  <si>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</si>
  <si>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</si>
  <si>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</si>
  <si>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</si>
  <si>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</si>
  <si>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</si>
  <si>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</si>
  <si>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</si>
  <si>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</si>
  <si>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</si>
  <si>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</si>
  <si>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</si>
  <si>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</si>
  <si>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</si>
  <si>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</si>
  <si>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</si>
  <si>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</si>
  <si>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</si>
  <si>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</si>
  <si>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</si>
  <si>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</si>
  <si>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</si>
  <si>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</si>
  <si>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</si>
  <si>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</si>
  <si>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</si>
  <si>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</si>
  <si>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</si>
  <si>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</si>
  <si>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</si>
  <si>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</si>
  <si>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</si>
  <si>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</si>
  <si>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</si>
  <si>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</si>
  <si>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</si>
  <si>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</si>
  <si>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</si>
  <si>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</si>
  <si>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</si>
  <si>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</si>
  <si>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</si>
  <si>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</si>
  <si>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</si>
  <si>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</si>
  <si>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</si>
  <si>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</si>
  <si>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</si>
  <si>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</si>
  <si>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</si>
  <si>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</si>
  <si>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</si>
  <si>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</si>
  <si>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</si>
  <si>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</si>
  <si>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</si>
  <si>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</si>
  <si>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</si>
  <si>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</si>
  <si>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</si>
  <si>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</si>
  <si>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</si>
  <si>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</si>
  <si>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</si>
  <si>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</si>
  <si>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</si>
  <si>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</si>
  <si>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</si>
  <si>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</si>
  <si>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</si>
  <si>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</si>
  <si>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</si>
  <si>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</si>
  <si>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</si>
  <si>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</si>
  <si>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</si>
  <si>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</si>
  <si>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</si>
  <si>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</si>
  <si>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</si>
  <si>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</si>
  <si>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</si>
  <si>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</si>
  <si>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</si>
  <si>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</si>
  <si>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</si>
  <si>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</si>
  <si>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</si>
  <si>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</si>
  <si>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</si>
  <si>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</si>
  <si>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</si>
  <si>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</si>
  <si>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</si>
  <si>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</si>
  <si>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</si>
  <si>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</si>
  <si>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</si>
  <si>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</si>
  <si>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</si>
  <si>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</si>
  <si>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</si>
  <si>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</si>
  <si>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</si>
  <si>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</si>
  <si>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</si>
  <si>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</si>
  <si>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</si>
  <si>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</si>
  <si>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</si>
  <si>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</si>
  <si>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</si>
  <si>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</si>
  <si>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</si>
  <si>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</si>
  <si>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</si>
  <si>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</si>
  <si>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</si>
  <si>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</si>
  <si>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</si>
  <si>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</si>
  <si>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</si>
  <si>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</si>
  <si>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</si>
  <si>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</si>
  <si>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</si>
  <si>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</si>
  <si>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</si>
  <si>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</si>
  <si>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</si>
  <si>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</si>
  <si>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</si>
  <si>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</si>
  <si>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</si>
  <si>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</si>
  <si>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</si>
  <si>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</si>
  <si>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</si>
  <si>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</si>
  <si>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</si>
  <si>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</si>
  <si>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</si>
  <si>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</si>
  <si>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</si>
  <si>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</si>
  <si>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</si>
  <si>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</si>
  <si>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</si>
  <si>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</si>
  <si>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</si>
  <si>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</si>
  <si>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</si>
  <si>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</si>
  <si>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</si>
  <si>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</si>
  <si>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</si>
  <si>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</si>
  <si>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</si>
  <si>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</si>
  <si>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</si>
  <si>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</si>
  <si>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</si>
  <si>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</si>
  <si>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</si>
  <si>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</si>
  <si>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</si>
  <si>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</si>
  <si>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</si>
  <si>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</si>
  <si>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</si>
  <si>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</si>
  <si>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</si>
  <si>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</si>
  <si>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</si>
  <si>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</si>
  <si>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</si>
  <si>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</si>
  <si>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</si>
  <si>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</si>
  <si>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</si>
  <si>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</si>
  <si>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</si>
  <si>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</si>
  <si>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</si>
  <si>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</si>
  <si>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</si>
  <si>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</si>
  <si>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</si>
  <si>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</si>
  <si>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</si>
  <si>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</si>
  <si>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</si>
  <si>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</si>
  <si>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</si>
  <si>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</si>
  <si>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</si>
  <si>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</si>
  <si>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</si>
  <si>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</si>
  <si>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</si>
  <si>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</si>
  <si>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</si>
  <si>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</si>
  <si>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</si>
  <si>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</si>
  <si>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</si>
  <si>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</si>
  <si>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</si>
  <si>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</si>
  <si>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</si>
  <si>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</si>
  <si>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</si>
  <si>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</si>
  <si>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</si>
  <si>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</si>
  <si>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</si>
  <si>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</si>
  <si>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</si>
  <si>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</si>
  <si>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</si>
  <si>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</si>
  <si>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</si>
  <si>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</si>
  <si>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</si>
  <si>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</si>
  <si>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</si>
  <si>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</si>
  <si>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</si>
  <si>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</si>
  <si>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</si>
  <si>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</si>
  <si>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</si>
  <si>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</si>
  <si>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</si>
  <si>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</si>
  <si>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</si>
  <si>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</si>
  <si>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</si>
  <si>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</si>
  <si>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</si>
  <si>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</si>
  <si>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</si>
  <si>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</si>
  <si>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</si>
  <si>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</si>
  <si>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</si>
  <si>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</si>
  <si>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</si>
  <si>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</si>
  <si>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</si>
  <si>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</si>
  <si>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</si>
  <si>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</si>
  <si>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</si>
  <si>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</si>
  <si>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</si>
  <si>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</si>
  <si>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</si>
  <si>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</si>
  <si>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</si>
  <si>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</si>
  <si>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</si>
  <si>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</si>
  <si>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</si>
  <si>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</si>
  <si>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</si>
  <si>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</si>
  <si>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</si>
  <si>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</si>
  <si>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</si>
  <si>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</si>
  <si>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</si>
  <si>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</si>
  <si>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</si>
  <si>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</si>
  <si>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</si>
  <si>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</si>
  <si>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</si>
  <si>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</si>
  <si>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</si>
  <si>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</si>
  <si>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</si>
  <si>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</si>
  <si>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</si>
  <si>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</si>
  <si>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</si>
  <si>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</si>
  <si>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</si>
  <si>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</si>
  <si>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</si>
  <si>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</si>
  <si>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</si>
  <si>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</si>
  <si>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</si>
  <si>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</si>
  <si>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</si>
  <si>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</si>
  <si>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</si>
  <si>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</si>
  <si>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</si>
  <si>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</si>
  <si>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</si>
  <si>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</si>
  <si>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</si>
  <si>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</si>
  <si>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</si>
  <si>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</si>
  <si>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</si>
  <si>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</si>
  <si>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</si>
  <si>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</si>
  <si>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</si>
  <si>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</si>
  <si>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</si>
  <si>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</si>
  <si>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</si>
  <si>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</si>
  <si>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</si>
  <si>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</si>
  <si>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</si>
  <si>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</si>
  <si>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</si>
  <si>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</si>
  <si>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</si>
  <si>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</si>
  <si>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</si>
  <si>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</si>
  <si>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</si>
  <si>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</si>
  <si>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</si>
  <si>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</si>
  <si>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</si>
  <si>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</si>
  <si>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</si>
  <si>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</si>
  <si>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</si>
  <si>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</si>
  <si>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</si>
  <si>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</si>
  <si>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</si>
  <si>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</si>
  <si>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</si>
  <si>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</si>
  <si>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</si>
  <si>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</si>
  <si>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</si>
  <si>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</si>
  <si>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</si>
  <si>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</si>
  <si>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</si>
  <si>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</si>
  <si>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</si>
  <si>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</si>
  <si>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</si>
  <si>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</si>
  <si>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</si>
  <si>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</si>
  <si>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</si>
  <si>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</si>
  <si>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</si>
  <si>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</si>
  <si>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</si>
  <si>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</si>
  <si>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</si>
  <si>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</si>
  <si>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</si>
  <si>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</si>
  <si>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</si>
  <si>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</si>
  <si>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</si>
  <si>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</si>
  <si>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</si>
  <si>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</si>
  <si>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</si>
  <si>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</si>
  <si>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</si>
  <si>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</si>
  <si>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</si>
  <si>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</si>
  <si>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</si>
  <si>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</si>
  <si>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</si>
  <si>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</si>
  <si>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</si>
  <si>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</si>
  <si>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</si>
  <si>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</si>
  <si>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</si>
  <si>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</si>
  <si>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</si>
  <si>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</si>
  <si>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</si>
  <si>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</si>
  <si>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</si>
  <si>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</si>
  <si>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</si>
  <si>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</si>
  <si>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</si>
  <si>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</si>
  <si>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</si>
  <si>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</si>
  <si>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</si>
  <si>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</si>
  <si>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</si>
  <si>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</si>
  <si>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</si>
  <si>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</si>
  <si>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</si>
  <si>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</si>
  <si>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</si>
  <si>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</si>
  <si>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</si>
  <si>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</si>
  <si>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</si>
  <si>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</si>
  <si>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</si>
  <si>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</si>
  <si>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</si>
  <si>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</si>
  <si>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</si>
  <si>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</si>
  <si>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</si>
  <si>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</si>
  <si>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</si>
  <si>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</si>
  <si>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</si>
  <si>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</si>
  <si>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</si>
  <si>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</si>
  <si>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</si>
  <si>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</si>
  <si>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</si>
  <si>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</si>
  <si>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</si>
  <si>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</si>
  <si>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</si>
  <si>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</si>
  <si>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</si>
  <si>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</si>
  <si>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</si>
  <si>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</si>
  <si>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</si>
  <si>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</si>
  <si>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</si>
  <si>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</si>
  <si>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</si>
  <si>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</si>
  <si>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</si>
  <si>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</si>
  <si>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</si>
  <si>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</si>
  <si>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</si>
  <si>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</si>
  <si>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</si>
  <si>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</si>
  <si>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</si>
  <si>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</si>
  <si>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</si>
  <si>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</si>
  <si>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</si>
  <si>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</si>
  <si>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</si>
  <si>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</si>
  <si>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</si>
  <si>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</si>
  <si>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</si>
  <si>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</si>
  <si>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</si>
  <si>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</si>
  <si>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</si>
  <si>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</si>
  <si>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</si>
  <si>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</si>
  <si>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</si>
  <si>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</si>
  <si>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</si>
  <si>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</si>
  <si>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</si>
  <si>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</si>
  <si>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</si>
  <si>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</si>
  <si>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</si>
  <si>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</si>
  <si>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</si>
  <si>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</si>
  <si>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</si>
  <si>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</si>
  <si>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</si>
  <si>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</si>
  <si>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</si>
  <si>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</si>
  <si>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</si>
  <si>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</si>
  <si>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</si>
  <si>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</si>
  <si>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</si>
  <si>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</si>
  <si>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</si>
  <si>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</si>
  <si>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</si>
  <si>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</si>
  <si>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</si>
  <si>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</si>
  <si>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</si>
  <si>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</si>
  <si>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</si>
  <si>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</si>
  <si>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</si>
  <si>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</si>
  <si>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</si>
  <si>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</si>
  <si>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</si>
  <si>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</si>
  <si>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</si>
  <si>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</si>
  <si>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</si>
  <si>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</si>
  <si>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</si>
  <si>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</si>
  <si>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</si>
  <si>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</si>
  <si>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</si>
  <si>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</si>
  <si>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</si>
  <si>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</si>
  <si>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</si>
  <si>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</si>
  <si>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</si>
  <si>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</si>
  <si>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</si>
  <si>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</si>
  <si>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</si>
  <si>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</si>
  <si>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</si>
  <si>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</si>
  <si>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</si>
  <si>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</si>
  <si>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</si>
  <si>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</si>
  <si>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</si>
  <si>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</si>
  <si>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</si>
  <si>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</si>
  <si>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</si>
  <si>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</si>
  <si>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</si>
  <si>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</si>
  <si>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</si>
  <si>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</si>
  <si>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</si>
  <si>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</si>
  <si>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</si>
  <si>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</si>
  <si>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</si>
  <si>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</si>
  <si>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</si>
  <si>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</si>
  <si>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</si>
  <si>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</si>
  <si>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</si>
  <si>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</si>
  <si>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</si>
  <si>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</si>
  <si>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</si>
  <si>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</si>
  <si>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</si>
  <si>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</si>
  <si>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</si>
  <si>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</si>
  <si>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</si>
  <si>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</si>
  <si>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</si>
  <si>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</si>
  <si>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</si>
  <si>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</si>
  <si>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</si>
  <si>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</si>
  <si>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</si>
  <si>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</si>
  <si>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</si>
  <si>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</si>
  <si>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</si>
  <si>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</si>
  <si>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</si>
  <si>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</si>
  <si>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</si>
  <si>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</si>
  <si>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</si>
  <si>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</si>
  <si>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</si>
  <si>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</si>
  <si>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</si>
  <si>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</si>
  <si>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</si>
  <si>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</si>
  <si>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</si>
  <si>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</si>
  <si>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</si>
  <si>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</si>
  <si>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</si>
  <si>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</si>
  <si>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</si>
  <si>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</si>
  <si>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</si>
  <si>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</si>
  <si>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</si>
  <si>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</si>
  <si>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</si>
  <si>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</si>
  <si>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</si>
  <si>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</si>
  <si>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</si>
  <si>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</si>
  <si>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</si>
  <si>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</si>
  <si>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</si>
  <si>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</si>
  <si>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</si>
  <si>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</si>
  <si>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</si>
  <si>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</si>
  <si>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</si>
  <si>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</si>
  <si>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</si>
  <si>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</si>
  <si>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</si>
  <si>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</si>
  <si>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</si>
  <si>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</si>
  <si>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</si>
  <si>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</si>
  <si>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</si>
  <si>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</si>
  <si>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</si>
  <si>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</si>
  <si>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</si>
  <si>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</si>
  <si>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</si>
  <si>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</si>
  <si>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</si>
  <si>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</si>
  <si>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</si>
  <si>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</si>
  <si>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</si>
  <si>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</si>
  <si>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</si>
  <si>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</si>
  <si>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</si>
  <si>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</si>
  <si>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</si>
  <si>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</si>
  <si>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</si>
  <si>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</si>
  <si>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</si>
  <si>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</si>
  <si>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</si>
  <si>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</si>
  <si>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</si>
  <si>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</si>
  <si>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</si>
  <si>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</si>
  <si>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</si>
  <si>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</si>
  <si>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</si>
  <si>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</si>
  <si>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</si>
  <si>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</si>
  <si>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</si>
  <si>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</si>
  <si>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</si>
  <si>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</si>
  <si>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</si>
  <si>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</si>
  <si>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</si>
  <si>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</si>
  <si>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</si>
  <si>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</si>
  <si>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</si>
  <si>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</si>
  <si>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</si>
  <si>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</si>
  <si>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</si>
  <si>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</si>
  <si>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</si>
  <si>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</si>
  <si>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</si>
  <si>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</si>
  <si>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</si>
  <si>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</si>
  <si>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</si>
  <si>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</si>
  <si>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</si>
  <si>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</si>
  <si>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</si>
  <si>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</si>
  <si>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</si>
  <si>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</si>
  <si>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</si>
  <si>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</si>
  <si>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</si>
  <si>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</si>
  <si>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</si>
  <si>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</si>
  <si>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</si>
  <si>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</si>
  <si>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</si>
  <si>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</si>
  <si>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</si>
  <si>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</si>
  <si>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</si>
  <si>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</si>
  <si>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</si>
  <si>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</si>
  <si>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</si>
  <si>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</si>
  <si>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</si>
  <si>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</si>
  <si>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</si>
  <si>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</si>
  <si>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</si>
  <si>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</si>
  <si>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</si>
  <si>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</si>
  <si>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</si>
  <si>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</si>
  <si>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</si>
  <si>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</si>
  <si>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</si>
  <si>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</si>
  <si>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</si>
  <si>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</si>
  <si>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</si>
  <si>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</si>
  <si>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</si>
  <si>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</si>
  <si>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</si>
  <si>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</si>
  <si>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</si>
  <si>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</si>
  <si>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</si>
  <si>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</si>
  <si>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</si>
  <si>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</si>
  <si>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</si>
  <si>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</si>
  <si>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</si>
  <si>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</si>
  <si>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</si>
  <si>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</si>
  <si>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</si>
  <si>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</si>
  <si>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</si>
  <si>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</si>
  <si>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</si>
  <si>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</si>
  <si>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</si>
  <si>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</si>
  <si>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</si>
  <si>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</si>
  <si>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</si>
  <si>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</si>
  <si>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</si>
  <si>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</si>
  <si>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</si>
  <si>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</si>
  <si>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</si>
  <si>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</si>
  <si>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</si>
  <si>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</si>
  <si>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</si>
  <si>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</si>
  <si>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</si>
  <si>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</si>
  <si>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</si>
  <si>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</si>
  <si>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</si>
  <si>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</si>
  <si>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</si>
  <si>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</si>
  <si>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</si>
  <si>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</si>
  <si>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</si>
  <si>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</si>
  <si>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</si>
  <si>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</si>
  <si>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</si>
  <si>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</si>
  <si>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</si>
  <si>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</si>
  <si>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</si>
  <si>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</si>
  <si>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</si>
  <si>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</si>
  <si>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</si>
  <si>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</si>
  <si>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</si>
  <si>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</si>
  <si>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</si>
  <si>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</si>
  <si>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</si>
  <si>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</si>
  <si>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</si>
  <si>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</si>
  <si>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</si>
  <si>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</si>
  <si>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</si>
  <si>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</si>
  <si>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</si>
  <si>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</si>
  <si>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</si>
  <si>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</si>
  <si>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</si>
  <si>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</si>
  <si>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</si>
  <si>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</si>
  <si>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</si>
  <si>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</si>
  <si>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</si>
  <si>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</si>
  <si>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</si>
  <si>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</si>
  <si>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</si>
  <si>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</si>
  <si>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</si>
  <si>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</si>
  <si>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</si>
  <si>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</si>
  <si>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</si>
  <si>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</si>
  <si>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</si>
  <si>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</si>
  <si>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</si>
  <si>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</si>
  <si>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</si>
  <si>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</si>
  <si>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</si>
  <si>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</si>
  <si>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</si>
  <si>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</si>
  <si>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</si>
  <si>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</si>
  <si>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</si>
  <si>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</si>
  <si>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</si>
  <si>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</si>
  <si>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</si>
  <si>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</si>
  <si>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</si>
  <si>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</si>
  <si>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</si>
  <si>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</si>
  <si>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</si>
  <si>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</si>
  <si>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</si>
  <si>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</si>
  <si>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</si>
  <si>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</si>
  <si>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</si>
  <si>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</si>
  <si>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</si>
  <si>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</si>
  <si>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</si>
  <si>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</si>
  <si>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</si>
  <si>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</si>
  <si>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</si>
  <si>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</si>
  <si>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</si>
  <si>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</si>
  <si>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</si>
  <si>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</si>
  <si>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</si>
  <si>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</si>
  <si>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</si>
  <si>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</si>
  <si>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</si>
  <si>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</si>
  <si>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</si>
  <si>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</si>
  <si>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</si>
  <si>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</si>
  <si>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</si>
  <si>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</si>
  <si>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</si>
  <si>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</si>
  <si>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</si>
  <si>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</si>
  <si>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</si>
  <si>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</si>
  <si>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</si>
  <si>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</si>
  <si>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</si>
  <si>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</si>
  <si>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</si>
  <si>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</si>
  <si>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</si>
  <si>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</si>
  <si>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</si>
  <si>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</si>
  <si>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</si>
  <si>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</si>
  <si>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</si>
  <si>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</si>
  <si>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</si>
  <si>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</si>
  <si>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</si>
  <si>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</si>
  <si>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</si>
  <si>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</si>
  <si>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</si>
  <si>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</si>
  <si>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</si>
  <si>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</si>
  <si>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</si>
  <si>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</si>
  <si>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</si>
  <si>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</si>
  <si>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</si>
  <si>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</si>
  <si>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</si>
  <si>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</si>
  <si>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</si>
  <si>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</si>
  <si>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</si>
  <si>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</si>
  <si>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</si>
  <si>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</si>
  <si>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</si>
  <si>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</si>
  <si>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</si>
  <si>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</si>
  <si>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</si>
  <si>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</si>
  <si>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</si>
  <si>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</si>
  <si>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</si>
  <si>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</si>
  <si>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</si>
  <si>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</si>
  <si>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</si>
  <si>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</si>
  <si>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</si>
  <si>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</si>
  <si>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</si>
  <si>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</si>
  <si>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</si>
  <si>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</si>
  <si>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</si>
  <si>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</si>
  <si>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</si>
  <si>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</si>
  <si>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</si>
  <si>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</si>
  <si>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</si>
  <si>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</si>
  <si>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</si>
  <si>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</si>
  <si>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</si>
  <si>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</si>
  <si>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</si>
  <si>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</si>
  <si>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</si>
  <si>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</si>
  <si>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</si>
  <si>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</si>
  <si>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</si>
  <si>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</si>
  <si>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</si>
  <si>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</si>
  <si>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</si>
  <si>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</si>
  <si>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</si>
  <si>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</si>
  <si>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</si>
  <si>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</si>
  <si>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</si>
  <si>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</si>
  <si>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</si>
  <si>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</si>
  <si>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</si>
  <si>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</si>
  <si>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</si>
  <si>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</si>
  <si>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</si>
  <si>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</si>
  <si>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</si>
  <si>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</si>
  <si>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</si>
  <si>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</si>
  <si>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</si>
  <si>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</si>
  <si>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</si>
  <si>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</si>
  <si>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</si>
  <si>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</si>
  <si>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</si>
  <si>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</si>
  <si>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</si>
  <si>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</si>
  <si>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</si>
  <si>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</si>
  <si>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</si>
  <si>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</si>
  <si>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</si>
  <si>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</si>
  <si>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</si>
  <si>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</si>
  <si>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</si>
  <si>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</si>
  <si>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</si>
  <si>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</si>
  <si>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</si>
  <si>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</si>
  <si>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</si>
  <si>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</si>
  <si>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</si>
  <si>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</si>
  <si>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</si>
  <si>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</si>
  <si>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</si>
  <si>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</si>
  <si>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</si>
  <si>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</si>
  <si>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</si>
  <si>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</si>
  <si>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</si>
  <si>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</si>
  <si>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</si>
  <si>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</si>
  <si>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</si>
  <si>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</si>
  <si>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</si>
  <si>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</si>
  <si>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</si>
  <si>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</si>
  <si>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</si>
  <si>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</si>
  <si>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</si>
  <si>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</si>
  <si>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</si>
  <si>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</si>
  <si>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</si>
  <si>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</si>
  <si>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</si>
  <si>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</si>
  <si>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</si>
  <si>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</si>
  <si>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</si>
  <si>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</si>
  <si>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</si>
  <si>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</si>
  <si>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</si>
  <si>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</si>
  <si>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</si>
  <si>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</si>
  <si>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</si>
  <si>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</si>
  <si>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</si>
  <si>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</si>
  <si>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</si>
  <si>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</si>
  <si>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</si>
  <si>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</si>
  <si>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</si>
  <si>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</si>
  <si>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</si>
  <si>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</si>
  <si>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</si>
  <si>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</si>
  <si>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</si>
  <si>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</si>
  <si>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</si>
  <si>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</si>
  <si>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</si>
  <si>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</si>
  <si>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</si>
  <si>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</si>
  <si>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</si>
  <si>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</si>
  <si>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</si>
  <si>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</si>
  <si>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</si>
  <si>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</si>
  <si>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</si>
  <si>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</si>
  <si>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</si>
  <si>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</si>
  <si>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</si>
  <si>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</si>
  <si>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</si>
  <si>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</si>
  <si>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</si>
  <si>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</si>
  <si>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</si>
  <si>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</si>
  <si>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</si>
  <si>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</si>
  <si>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</si>
  <si>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</si>
  <si>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</si>
  <si>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</si>
  <si>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</si>
  <si>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</si>
  <si>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</si>
  <si>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</si>
  <si>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</si>
  <si>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</si>
  <si>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</si>
  <si>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</si>
  <si>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</si>
  <si>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</si>
  <si>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</si>
  <si>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</si>
  <si>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</si>
  <si>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</si>
  <si>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</si>
  <si>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</si>
  <si>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</si>
  <si>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</si>
  <si>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</si>
  <si>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</si>
  <si>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</si>
  <si>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</si>
  <si>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</si>
  <si>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</si>
  <si>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</si>
  <si>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</si>
  <si>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</si>
  <si>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</si>
  <si>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</si>
  <si>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</si>
  <si>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</si>
  <si>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</si>
  <si>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</si>
  <si>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</si>
  <si>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</si>
  <si>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</si>
  <si>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</si>
  <si>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</si>
  <si>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</si>
  <si>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</si>
  <si>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</si>
  <si>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</si>
  <si>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</si>
  <si>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</si>
  <si>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</si>
  <si>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</si>
  <si>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</si>
  <si>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</si>
  <si>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</si>
  <si>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</si>
  <si>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</si>
  <si>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</si>
  <si>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</si>
  <si>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</si>
  <si>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</si>
  <si>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</si>
  <si>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</si>
  <si>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</si>
  <si>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</si>
  <si>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</si>
  <si>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</si>
  <si>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</si>
  <si>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</si>
  <si>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</si>
  <si>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</si>
  <si>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</si>
  <si>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</si>
  <si>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</si>
  <si>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</si>
  <si>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</si>
  <si>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</si>
  <si>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</si>
  <si>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</si>
  <si>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</si>
  <si>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</si>
  <si>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</si>
  <si>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</si>
  <si>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</si>
  <si>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</si>
  <si>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</si>
  <si>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</si>
  <si>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</si>
  <si>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</si>
  <si>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</si>
  <si>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</si>
  <si>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</si>
  <si>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</si>
  <si>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</si>
  <si>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</si>
  <si>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</si>
  <si>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</si>
  <si>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</si>
  <si>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</si>
  <si>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</si>
  <si>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</si>
  <si>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</si>
  <si>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</si>
  <si>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</si>
  <si>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</si>
  <si>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</si>
  <si>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</si>
  <si>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</si>
  <si>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</si>
  <si>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</si>
  <si>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</si>
  <si>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</si>
  <si>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</si>
  <si>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</si>
  <si>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</si>
  <si>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</si>
  <si>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</si>
  <si>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</si>
  <si>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</si>
  <si>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</si>
  <si>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</si>
  <si>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</si>
  <si>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</si>
  <si>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</si>
  <si>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</si>
  <si>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</si>
  <si>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</si>
  <si>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</si>
  <si>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</si>
  <si>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</si>
  <si>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</si>
  <si>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</si>
  <si>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</si>
  <si>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</si>
  <si>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</si>
  <si>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</si>
  <si>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</si>
  <si>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</si>
  <si>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</si>
  <si>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</si>
  <si>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</si>
  <si>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</si>
  <si>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</si>
  <si>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</si>
  <si>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</si>
  <si>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</si>
  <si>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</si>
  <si>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</si>
  <si>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</si>
  <si>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</si>
  <si>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</si>
  <si>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</si>
  <si>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</si>
  <si>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</si>
  <si>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</si>
  <si>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</si>
  <si>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</si>
  <si>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</si>
  <si>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</si>
  <si>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</si>
  <si>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</si>
  <si>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</si>
  <si>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</si>
  <si>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</si>
  <si>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</si>
  <si>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</si>
  <si>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</si>
  <si>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</si>
  <si>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</si>
  <si>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</si>
  <si>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</si>
  <si>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</si>
  <si>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</si>
  <si>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</si>
  <si>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</si>
  <si>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</si>
  <si>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</si>
  <si>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</si>
  <si>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</si>
  <si>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</si>
  <si>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</si>
  <si>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</si>
  <si>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</si>
  <si>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</si>
  <si>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</si>
  <si>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</si>
  <si>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</si>
  <si>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</si>
  <si>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</si>
  <si>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</si>
  <si>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</si>
  <si>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</si>
  <si>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</si>
  <si>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</si>
  <si>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</si>
  <si>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</si>
  <si>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</si>
  <si>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</si>
  <si>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</si>
  <si>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</si>
  <si>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</si>
  <si>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</si>
  <si>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</si>
  <si>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</si>
  <si>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</si>
  <si>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</si>
  <si>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</si>
  <si>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</si>
  <si>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</si>
  <si>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</si>
  <si>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</si>
  <si>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</si>
  <si>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</si>
  <si>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</si>
  <si>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</si>
  <si>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</si>
  <si>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</si>
  <si>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</si>
  <si>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</si>
  <si>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</si>
  <si>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</si>
  <si>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</si>
  <si>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</si>
  <si>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</si>
  <si>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</si>
  <si>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</si>
  <si>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</si>
  <si>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</si>
  <si>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</si>
  <si>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</si>
  <si>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</si>
  <si>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</si>
  <si>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</si>
  <si>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</si>
  <si>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</si>
  <si>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</si>
  <si>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</si>
  <si>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</si>
  <si>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</si>
  <si>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</si>
  <si>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</si>
  <si>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</si>
  <si>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</si>
  <si>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</si>
  <si>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</si>
  <si>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</si>
  <si>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</si>
  <si>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</si>
  <si>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</si>
  <si>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</si>
  <si>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</si>
  <si>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</si>
  <si>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</si>
  <si>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</si>
  <si>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</si>
  <si>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</si>
  <si>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</si>
  <si>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</si>
  <si>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</si>
  <si>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</si>
  <si>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</si>
  <si>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</si>
  <si>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</si>
  <si>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</si>
  <si>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</si>
  <si>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</si>
  <si>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</si>
  <si>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</si>
  <si>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</si>
  <si>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</si>
  <si>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</si>
  <si>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</si>
  <si>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</si>
  <si>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</si>
  <si>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</si>
  <si>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</si>
  <si>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</si>
  <si>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</si>
  <si>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</si>
  <si>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</si>
  <si>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</si>
  <si>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</si>
  <si>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</si>
  <si>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</si>
  <si>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</si>
  <si>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</si>
  <si>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</si>
  <si>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</si>
  <si>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</si>
  <si>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</si>
  <si>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</si>
  <si>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</si>
  <si>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</si>
  <si>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</si>
  <si>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</si>
  <si>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</si>
  <si>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</si>
  <si>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</si>
  <si>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</si>
  <si>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</si>
  <si>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</si>
  <si>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</si>
  <si>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</si>
  <si>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</si>
  <si>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</si>
  <si>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</si>
  <si>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</si>
  <si>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</si>
  <si>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</si>
  <si>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</si>
  <si>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</si>
  <si>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</si>
  <si>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</si>
  <si>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</si>
  <si>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</si>
  <si>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</si>
  <si>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</si>
  <si>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</si>
  <si>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</si>
  <si>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</si>
  <si>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</si>
  <si>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</si>
  <si>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</si>
  <si>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</si>
  <si>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</si>
  <si>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</si>
  <si>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</si>
  <si>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</si>
  <si>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</si>
  <si>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</si>
  <si>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</si>
  <si>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</si>
  <si>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</si>
  <si>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</si>
  <si>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</si>
  <si>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</si>
  <si>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</si>
  <si>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</si>
  <si>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</si>
  <si>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</si>
  <si>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</si>
  <si>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</si>
  <si>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</si>
  <si>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</si>
  <si>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</si>
  <si>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</si>
  <si>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</si>
  <si>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</si>
  <si>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</si>
  <si>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</si>
  <si>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</si>
  <si>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</si>
  <si>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</si>
  <si>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</si>
  <si>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</si>
  <si>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</si>
  <si>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</si>
  <si>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</si>
  <si>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</si>
  <si>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</si>
  <si>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</si>
  <si>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</si>
  <si>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</si>
  <si>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</si>
  <si>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</si>
  <si>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</si>
  <si>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</si>
  <si>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</si>
  <si>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</si>
  <si>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</si>
  <si>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</si>
  <si>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</si>
  <si>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</si>
  <si>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</si>
  <si>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</si>
  <si>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</si>
  <si>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</si>
  <si>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</si>
  <si>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</si>
  <si>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</si>
  <si>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</si>
  <si>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</si>
  <si>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</si>
  <si>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</si>
  <si>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</si>
  <si>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</si>
  <si>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</si>
  <si>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</si>
  <si>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</si>
  <si>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</si>
  <si>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</si>
  <si>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</si>
  <si>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</si>
  <si>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</si>
  <si>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</si>
  <si>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</si>
  <si>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</si>
  <si>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</si>
  <si>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</si>
  <si>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</si>
  <si>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</si>
  <si>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</si>
  <si>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</si>
  <si>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</si>
  <si>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</si>
  <si>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</si>
  <si>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</si>
  <si>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</si>
  <si>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</si>
  <si>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</si>
  <si>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</si>
  <si>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</si>
  <si>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</si>
  <si>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</si>
  <si>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</si>
  <si>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</si>
  <si>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</si>
  <si>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</si>
  <si>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</si>
  <si>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</si>
  <si>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</si>
  <si>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</si>
  <si>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</si>
  <si>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</si>
  <si>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</si>
  <si>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</si>
  <si>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</si>
  <si>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</si>
  <si>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</si>
  <si>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</si>
  <si>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</si>
  <si>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</si>
  <si>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</si>
  <si>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</si>
  <si>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</si>
  <si>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</si>
  <si>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</si>
  <si>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</si>
  <si>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</si>
  <si>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</si>
  <si>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</si>
  <si>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</si>
  <si>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</si>
  <si>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</si>
  <si>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</si>
  <si>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</si>
  <si>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</si>
  <si>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</si>
  <si>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</si>
  <si>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</si>
  <si>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</si>
  <si>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</si>
  <si>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</si>
  <si>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</si>
  <si>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</si>
  <si>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</si>
  <si>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</si>
  <si>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</si>
  <si>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</si>
  <si>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</si>
  <si>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</si>
  <si>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</si>
  <si>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</si>
  <si>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</si>
  <si>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</si>
  <si>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</si>
  <si>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</si>
  <si>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</si>
  <si>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</si>
  <si>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</si>
  <si>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</si>
  <si>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</si>
  <si>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</si>
  <si>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</si>
  <si>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</si>
  <si>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</si>
  <si>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</si>
  <si>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</si>
  <si>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</si>
  <si>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</si>
  <si>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</si>
  <si>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</si>
  <si>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</si>
  <si>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</si>
  <si>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</si>
  <si>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</si>
  <si>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</si>
  <si>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</si>
  <si>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</si>
  <si>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</si>
  <si>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</si>
  <si>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</si>
  <si>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</si>
  <si>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</si>
  <si>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</si>
  <si>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</si>
  <si>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</si>
  <si>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</si>
  <si>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</si>
  <si>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</si>
  <si>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</si>
  <si>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</si>
  <si>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</si>
  <si>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</si>
  <si>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</si>
  <si>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</si>
  <si>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</si>
  <si>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</si>
  <si>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</si>
  <si>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</si>
  <si>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</si>
  <si>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</si>
  <si>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</si>
  <si>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</si>
  <si>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</si>
  <si>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</si>
  <si>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</si>
  <si>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</si>
  <si>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</si>
  <si>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</si>
  <si>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</si>
  <si>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</si>
  <si>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</si>
  <si>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</si>
  <si>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</si>
  <si>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</si>
  <si>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</si>
  <si>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</si>
  <si>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</si>
  <si>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</si>
  <si>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</si>
  <si>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</si>
  <si>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</si>
  <si>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</si>
  <si>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</si>
  <si>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</si>
  <si>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</si>
  <si>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</si>
  <si>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</si>
  <si>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</si>
  <si>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</si>
  <si>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</si>
  <si>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</si>
  <si>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</si>
  <si>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</si>
  <si>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</si>
  <si>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</si>
  <si>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</si>
  <si>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</si>
  <si>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</si>
  <si>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</si>
  <si>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</si>
  <si>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</si>
  <si>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</si>
  <si>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</si>
  <si>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</si>
  <si>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</si>
  <si>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</si>
  <si>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</si>
  <si>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</si>
  <si>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</si>
  <si>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</si>
  <si>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</si>
  <si>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</si>
  <si>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</si>
  <si>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</si>
  <si>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</si>
  <si>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</si>
  <si>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</si>
  <si>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</si>
  <si>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</si>
  <si>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</si>
  <si>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</si>
  <si>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</si>
  <si>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</si>
  <si>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</si>
  <si>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</si>
  <si>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</si>
  <si>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</si>
  <si>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</si>
  <si>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</si>
  <si>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</si>
  <si>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</si>
  <si>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</si>
  <si>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</si>
  <si>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</si>
  <si>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</si>
  <si>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</si>
  <si>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</si>
  <si>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</si>
  <si>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</si>
  <si>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</si>
  <si>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</si>
  <si>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</si>
  <si>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</si>
  <si>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</si>
  <si>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</si>
  <si>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</si>
  <si>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</si>
  <si>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</si>
  <si>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</si>
  <si>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</si>
  <si>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</si>
  <si>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</si>
  <si>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</si>
  <si>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</si>
  <si>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</si>
  <si>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</si>
  <si>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</si>
  <si>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</si>
  <si>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</si>
  <si>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</si>
  <si>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</si>
  <si>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</si>
  <si>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</si>
  <si>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</si>
  <si>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</si>
  <si>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</si>
  <si>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</si>
  <si>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</si>
  <si>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</si>
  <si>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</si>
  <si>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</si>
  <si>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</si>
  <si>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</si>
  <si>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</si>
  <si>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</si>
  <si>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</si>
  <si>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</si>
  <si>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</si>
  <si>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</si>
  <si>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</si>
  <si>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</si>
  <si>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</si>
  <si>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</si>
  <si>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</si>
  <si>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</si>
  <si>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</si>
  <si>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</si>
  <si>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</si>
  <si>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</si>
  <si>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</si>
  <si>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</si>
  <si>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</si>
  <si>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</si>
  <si>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</si>
  <si>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</si>
  <si>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</si>
  <si>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</si>
  <si>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</si>
  <si>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</si>
  <si>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</si>
  <si>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</si>
  <si>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</si>
  <si>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</si>
  <si>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</si>
  <si>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</si>
  <si>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</si>
  <si>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</si>
  <si>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</si>
  <si>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</si>
  <si>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</si>
  <si>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</si>
  <si>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</si>
  <si>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</si>
  <si>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</si>
  <si>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</si>
  <si>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</si>
  <si>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</si>
  <si>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</si>
  <si>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</si>
  <si>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</si>
  <si>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</si>
  <si>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</si>
  <si>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</si>
  <si>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</si>
  <si>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</si>
  <si>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</si>
  <si>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</si>
  <si>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</si>
  <si>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</si>
  <si>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</si>
  <si>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</si>
  <si>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</si>
  <si>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</si>
  <si>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</si>
  <si>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</si>
  <si>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</si>
  <si>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</si>
  <si>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</si>
  <si>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</si>
  <si>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</si>
  <si>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</si>
  <si>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</si>
  <si>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</si>
  <si>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</si>
  <si>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</si>
  <si>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</si>
  <si>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</si>
  <si>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</si>
  <si>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</si>
  <si>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</si>
  <si>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</si>
  <si>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</si>
  <si>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</si>
  <si>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</si>
  <si>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</si>
  <si>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</si>
  <si>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</si>
  <si>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</si>
  <si>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</si>
  <si>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</si>
  <si>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</si>
  <si>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</si>
  <si>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</si>
  <si>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</si>
  <si>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</si>
  <si>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</si>
  <si>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</si>
  <si>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</si>
  <si>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</si>
  <si>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</si>
  <si>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</si>
  <si>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</si>
  <si>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</si>
  <si>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</si>
  <si>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</si>
  <si>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</si>
  <si>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</si>
  <si>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</si>
  <si>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</si>
  <si>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</si>
  <si>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</si>
  <si>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</si>
  <si>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</si>
  <si>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</si>
  <si>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</si>
  <si>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</si>
  <si>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</si>
  <si>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</si>
  <si>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</si>
  <si>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</si>
  <si>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</si>
  <si>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</si>
  <si>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</si>
  <si>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</si>
  <si>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</si>
  <si>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</si>
  <si>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</si>
  <si>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</si>
  <si>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</si>
  <si>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</si>
  <si>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</si>
  <si>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</si>
  <si>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</si>
  <si>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</si>
  <si>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</si>
  <si>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</si>
  <si>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</si>
  <si>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</si>
  <si>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</si>
  <si>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</si>
  <si>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</si>
  <si>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</si>
  <si>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</si>
  <si>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</si>
  <si>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</si>
  <si>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</si>
  <si>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</si>
  <si>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</si>
  <si>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</si>
  <si>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</si>
  <si>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</si>
  <si>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</si>
  <si>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</si>
  <si>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</si>
  <si>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</si>
  <si>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</si>
  <si>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</si>
  <si>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</si>
  <si>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</si>
  <si>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</si>
  <si>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</si>
  <si>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</si>
  <si>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</si>
  <si>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</si>
  <si>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</si>
  <si>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</si>
  <si>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</si>
  <si>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</si>
  <si>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</si>
  <si>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</si>
  <si>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</si>
  <si>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</si>
  <si>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</si>
  <si>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</si>
  <si>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</si>
  <si>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</si>
  <si>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</si>
  <si>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</si>
  <si>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</si>
  <si>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</si>
  <si>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</si>
  <si>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</si>
  <si>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</si>
  <si>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</si>
  <si>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</si>
  <si>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</si>
  <si>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</si>
  <si>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</si>
  <si>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</si>
  <si>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</si>
  <si>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</si>
  <si>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</si>
  <si>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</si>
  <si>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</si>
  <si>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</si>
  <si>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</si>
  <si>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</si>
  <si>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</si>
  <si>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</si>
  <si>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</si>
  <si>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</si>
  <si>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</si>
  <si>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</si>
  <si>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</si>
  <si>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</si>
  <si>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</si>
  <si>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</si>
  <si>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</si>
  <si>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</si>
  <si>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</si>
  <si>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</si>
  <si>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</si>
  <si>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</si>
  <si>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</si>
  <si>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</si>
  <si>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</si>
  <si>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</si>
  <si>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</si>
  <si>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</si>
  <si>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</si>
  <si>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</si>
  <si>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</si>
  <si>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</si>
  <si>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</si>
  <si>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</si>
  <si>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</si>
  <si>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</si>
  <si>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</si>
  <si>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</si>
  <si>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</si>
  <si>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</si>
  <si>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</si>
  <si>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</si>
  <si>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</si>
  <si>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</si>
  <si>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</si>
  <si>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</si>
  <si>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</si>
  <si>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</si>
  <si>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</si>
  <si>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</si>
  <si>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</si>
  <si>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</si>
  <si>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</si>
  <si>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</si>
  <si>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</si>
  <si>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</si>
  <si>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</si>
  <si>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</si>
  <si>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</si>
  <si>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</si>
  <si>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</si>
  <si>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</si>
  <si>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</si>
  <si>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</si>
  <si>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</si>
  <si>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</si>
  <si>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</si>
  <si>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</si>
  <si>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</si>
  <si>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</si>
  <si>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</si>
  <si>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</si>
  <si>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</si>
  <si>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</si>
  <si>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</si>
  <si>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</si>
  <si>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</si>
  <si>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</si>
  <si>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</si>
  <si>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</si>
  <si>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</si>
  <si>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</si>
  <si>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</si>
  <si>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</si>
  <si>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</si>
  <si>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</si>
  <si>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</si>
  <si>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</si>
  <si>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</si>
  <si>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</si>
  <si>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</si>
  <si>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</si>
  <si>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</si>
  <si>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</si>
  <si>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</si>
  <si>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</si>
  <si>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</si>
  <si>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</si>
  <si>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</si>
  <si>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</si>
  <si>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</si>
  <si>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</si>
  <si>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</si>
  <si>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</si>
  <si>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</si>
  <si>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</si>
  <si>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</si>
  <si>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</si>
  <si>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</si>
  <si>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</si>
  <si>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</si>
  <si>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</si>
  <si>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</si>
  <si>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</si>
  <si>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</si>
  <si>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</si>
  <si>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</si>
  <si>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</si>
  <si>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</si>
  <si>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</si>
  <si>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</si>
  <si>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</si>
  <si>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</si>
  <si>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</si>
  <si>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</si>
  <si>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</si>
  <si>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</si>
  <si>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</si>
  <si>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</si>
  <si>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</si>
  <si>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</si>
  <si>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</si>
  <si>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</si>
  <si>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</si>
  <si>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</si>
  <si>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</si>
  <si>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</si>
  <si>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</si>
  <si>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</si>
  <si>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</si>
  <si>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</si>
  <si>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</si>
  <si>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</si>
  <si>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</si>
  <si>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</si>
  <si>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</si>
  <si>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</si>
  <si>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</si>
  <si>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</si>
  <si>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</si>
  <si>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</si>
  <si>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</si>
  <si>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</si>
  <si>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</si>
  <si>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</si>
  <si>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</si>
  <si>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</si>
  <si>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</si>
  <si>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</si>
  <si>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</si>
  <si>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</si>
  <si>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</si>
  <si>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</si>
  <si>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</si>
  <si>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</si>
  <si>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</si>
  <si>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</si>
  <si>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</si>
  <si>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</si>
  <si>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</si>
  <si>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</si>
  <si>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</si>
  <si>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</si>
  <si>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</si>
  <si>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</si>
  <si>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</si>
  <si>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82 avenue Raspail</t>
  </si>
  <si>
    <t>Gentilly</t>
  </si>
  <si>
    <t>EU/1/97/049/010</t>
  </si>
  <si>
    <t>1, rue de la Vierge</t>
  </si>
  <si>
    <t>Ambarès &amp; Lagrave</t>
  </si>
  <si>
    <t>Sanofi Winthrop Industrie</t>
  </si>
  <si>
    <t xml:space="preserve">Sanofi Winthrop Industrie	</t>
  </si>
  <si>
    <t>ORG-100011564</t>
  </si>
  <si>
    <t>EU/1/97/049/002</t>
  </si>
  <si>
    <t>EU/1/97/049/003</t>
  </si>
  <si>
    <t>country</t>
  </si>
  <si>
    <t>EU/1/97/049/001|0xF79CABF272B6A7EEF104DDDA44E82719</t>
  </si>
  <si>
    <t>EU/1/97/049/001-pt</t>
  </si>
  <si>
    <t>pt</t>
  </si>
  <si>
    <t>karvea-en</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</si>
  <si>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</si>
  <si>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</si>
  <si>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</si>
  <si>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</si>
  <si>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</si>
  <si>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</si>
  <si>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</si>
  <si>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</si>
  <si>
    <t>Karvea 75 mg tablet</t>
  </si>
  <si>
    <t>reference_reg</t>
  </si>
  <si>
    <t>MedicinalProduct</t>
  </si>
  <si>
    <t>PackagedProduct</t>
  </si>
  <si>
    <t>reference</t>
  </si>
  <si>
    <t>karvea-es</t>
  </si>
  <si>
    <t>es</t>
  </si>
  <si>
    <t>&lt;div xmlns='http://www.w3.org/1999/xhtml'&gt;  &lt;p style="margin:0pt 0pt 0pt 136pt; line-height:115%; font-size:11pt"&gt;&lt;a name="page1" id="page1"&gt;&lt;/a&gt;&lt;strong&gt;&lt;span style="font-family:Times New Roman; font-size:11pt;"&gt;Prospecto: informaci&amp;#243;n para el usuario&lt;/span&gt;&lt;/strong&gt;&lt;/p&gt;
    &lt;p style="margin:0pt; line-height:12.65pt"&gt;&lt;span style="font-family:Times New Roman; font-size:12pt"&gt;&amp;#xa0;&lt;/span&gt;&lt;/p&gt;
    &lt;p style="margin:0pt 0pt 0pt 68pt; line-height:115%; font-size:11pt"&gt;&lt;strong&gt;&lt;span style="font-family:Times New Roman; font-size:11pt;"&gt;Biktarvy 50 mg/200 mg/25 mg comprimidos recubiertos con pel&amp;#237;cula&lt;/span&gt;&lt;/strong&gt;&lt;/p&gt;
    &lt;p style="margin:0pt; line-height:0.05pt"&gt;&lt;span style="font-family:Times New Roman; font-size:12pt"&gt;&amp;#xa0;&lt;/span&gt;&lt;/p&gt;
    &lt;p style="margin:0pt; text-align:center; line-height:115%; font-size:11pt"&gt;&lt;span style="font-family:Times New Roman; font-size:11pt"&gt;bictegravir/emtricitabina/tenofovir alafenamida&lt;/span&gt;&lt;/p&gt;
    &lt;p style="margin:0pt; line-height:13.8pt"&gt;&lt;span style="font-family:Times New Roman; font-size:12pt"&gt;&amp;#xa0;&lt;/span&gt;&lt;/p&gt;
    &lt;p style="margin:0pt; text-align:justify; line-height:115%; font-size:12pt"&gt;&lt;span style="font-family:Times New Roman; font-size:12pt"&gt;&amp;#xa0;&lt;/span&gt;&lt;/p&gt;
    &lt;p style="margin:0pt 31.4pt 0pt 1pt; text-align:justify; line-height:115%; font-size:11pt"&gt;&lt;strong&gt;&lt;span style="font-family:Times New Roman; font-size:11pt;"&gt;Lea todo el prospecto detenidamente antes de empezar a tomar este medicamento, porque contiene informaci&amp;#243;n importante para usted.&lt;/span&gt;&lt;/strong&gt;&lt;/p&gt;
    &lt;p style="margin:0pt; text-align:justify; line-height:115%; font-size:12pt"&gt;&lt;span style="font-family:Times New Roman; font-size:12pt"&gt;&amp;#xa0;&lt;/span&gt;&lt;/p&gt;
    &lt;ul type="disc" style="margin:0pt; padding-left:0pt"&gt;
      &lt;li style="margin:0pt 0pt 0pt 9.56pt; text-indent:0pt; text-align:justify; padding-left:19.44pt; font-family:serif; font-size:11pt"&gt;&lt;span style="font-family:Times New Roman; font-size:11pt"&gt;Conserve este prospecto, ya que puede tener que volver a leerlo.&lt;/span&gt;&lt;/li&gt;
      &lt;li style="margin:0pt 0pt 0pt 9.56pt; text-indent:0pt; text-align:justify; padding-left:19.44pt; font-family:serif; font-size:11pt"&gt;&lt;span style="font-family:Times New Roman; font-size:11pt"&gt;Si tiene alguna duda, consulte a su m&amp;#233;dico o farmac&amp;#233;utico.&lt;/span&gt;&lt;/li&gt;
      &lt;li style="margin:0pt 30.4pt 0pt 9.56pt; text-indent:0pt; text-align:justify; padding-left:19.44pt; font-family:serif; font-size:11pt"&gt;&lt;span style="font-family:Times New Roman; font-size:11pt"&gt;Este medicamento se le ha recetado solamente a usted, y no debe d&amp;#225;rselo a otras personas aunque tengan los mismos s&amp;#237;ntomas que usted, ya que puede perjudicarles.&lt;/span&gt;&lt;/li&gt;
      &lt;li style="margin:0pt 22.4pt 0pt 9.56pt; text-indent:0pt; text-align:justify; padding-left:19.44pt; font-family:serif; font-size:11pt"&gt;&lt;span style="font-family:Times New Roman; font-size:11pt"&gt;Si experimenta efectos adversos, consulte a su m&amp;#233;dico o farmac&amp;#233;utico, incluso si se trata de efectos adversos que no aparecen en este prospecto. Ver secci&amp;#243;n 4.&lt;/span&gt;&lt;/li&gt;
    &lt;/ul&gt;
    &lt;p style="margin:0pt; text-align:justify; line-height:115%; font-size:12pt"&gt;&lt;span style="font-family:Times New Roman; font-size:12pt"&gt;&amp;#xa0;&lt;/span&gt;&lt;/p&gt;         &lt;/div&gt;</t>
  </si>
  <si>
    <t>&lt;div xmlns='http://www.w3.org/1999/xhtml'&gt;  &lt;p style="margin:0pt 0pt 0pt 1pt; text-align:justify; line-height:115%; font-size:11pt"&gt;&lt;strong&gt;&lt;span style="font-family:Times New Roman; font-size:11pt;"&gt;Contenido del prospecto&lt;/span&gt;&lt;/strong&gt;&lt;/p&gt;
    &lt;p style="margin:0pt; text-align:justify; line-height:115%; font-size:12pt"&gt;&lt;span style="font-family:Times New Roman; font-size:12pt"&gt;&amp;#xa0;&lt;/span&gt;&lt;/p&gt;
    &lt;ol type="1" style="margin:0pt; padding-left:0pt"&gt;
      &lt;li style="margin:0pt 0pt 0pt 13.25pt; text-indent:0pt; text-align:justify; padding-left:15.1pt; font-family:Times New Roman; font-size:11pt"&gt;&lt;span style="font-family:Times New Roman; font-size:11pt"&gt;Qu&amp;#233; es Biktarvy y para qu&amp;#233; se utiliza&lt;/span&gt;&lt;/li&gt;
      &lt;li style="margin:0pt 0pt 0pt 13.25pt; text-indent:0pt; text-align:justify; padding-left:15.1pt; font-family:Times New Roman; font-size:11pt"&gt;&lt;span style="font-family:Times New Roman; font-size:11pt"&gt;Qu&amp;#233; necesita saber antes de empezar a tomar Biktarvy&lt;/span&gt;&lt;/li&gt;
      &lt;li style="margin:0pt 0pt 0pt 13.25pt; text-indent:0pt; text-align:justify; padding-left:15.1pt; font-family:Times New Roman; font-size:11pt"&gt;&lt;span style="font-family:Times New Roman; font-size:11pt"&gt;C&amp;#243;mo tomar Biktarvy&lt;/span&gt;&lt;/li&gt;
      &lt;li style="margin:0pt 0pt 0pt 13.25pt; text-indent:0pt; text-align:justify; padding-left:15.1pt; font-family:Times New Roman; font-size:11pt"&gt;&lt;span style="font-family:Times New Roman; font-size:11pt"&gt;Posibles efectos adversos&lt;/span&gt;&lt;/li&gt;
      &lt;li style="margin:0pt 0pt 0pt 13.25pt; text-indent:0pt; text-align:justify; padding-left:15.1pt; font-family:Times New Roman; font-size:11pt"&gt;&lt;span style="font-family:Times New Roman; font-size:11pt"&gt;Conservaci&amp;#243;n de Biktarvy&lt;/span&gt;&lt;/li&gt;
      &lt;li style="margin:0pt 0pt 0pt 13.25pt; text-indent:0pt; text-align:justify; padding-left:15.1pt; font-family:Times New Roman; font-size:11pt"&gt;&lt;span style="font-family:Times New Roman; font-size:11pt"&gt;Contenido del envase e informaci&amp;#243;n adicional&lt;/span&gt;&lt;/li&gt;
    &lt;/ol&gt;
    &lt;p style="margin:0pt; text-indent:-28.35pt; text-align:justify; line-height:115%; padding-left:28.35pt; font-size:12pt"&gt;&lt;span style="font-family:Times New Roman; font-size:12pt"&gt;&amp;#xa0;&lt;/span&gt;&lt;/p&gt;
    &lt;p style="margin:0pt; line-height:115%; font-size:11pt"&gt;&lt;span style="font-family:Times New Roman; font-size:11pt"&gt;&amp;#xa0;&lt;/span&gt;&lt;/p&gt;       &lt;/div&gt;</t>
  </si>
  <si>
    <t>&lt;div xmlns='http://www.w3.org/1999/xhtml'&gt;  &lt;p style="margin:0pt; line-height:12.8pt"&gt;&lt;span style="font-family:Times New Roman; font-size:12pt"&gt;&amp;#xa0;&lt;/span&gt;&lt;/p&gt;
    &lt;p style="margin:0pt; text-align:justify; line-height:115%; font-size:11pt"&gt;&lt;span style="font-family:Times New Roman; font-size:11pt"&gt;Biktarvy contiene tres principios activos:&lt;/span&gt;&lt;/p&gt;
    &lt;ul type="disc" style="margin:0pt; padding-left:0pt"&gt;
      &lt;li style="margin:0pt 5.4pt 0pt 9.75pt; text-indent:0pt; text-align:justify; padding-left:19.25pt; font-family:serif; font-size:11pt"&gt;&lt;strong&gt;&lt;span style="font-family:Times New Roman; font-size:11pt;"&gt;bictegravir,&lt;/span&gt;&lt;/strong&gt; &lt;span style="font-family:Times New Roman; font-size:11pt"&gt;un medicamento antirretroviral conocido como inhibidor de la transferencia de las&lt;/span&gt; &lt;span style="font-family:Times New Roman; font-size:11pt"&gt;hebras de la integrasa (INI)&lt;/span&gt;&lt;/li&gt;
      &lt;li style="margin:0pt 7.4pt 0pt 9.75pt; text-indent:0pt; text-align:justify; padding-left:19.25pt; font-family:serif; font-size:11pt"&gt;&lt;strong&gt;&lt;span style="font-family:Times New Roman; font-size:11pt;"&gt;emtricitabina,&lt;/span&gt;&lt;/strong&gt; &lt;span style="font-family:Times New Roman; font-size:11pt"&gt;un medicamento antirretroviral de un tipo conocido como nucle&amp;#243;sido inhibidor&lt;/span&gt; &lt;span style="font-family:Times New Roman; font-size:11pt"&gt;de la transcriptasa inversa (ITIAN)&lt;/span&gt;&lt;/li&gt;
      &lt;li style="margin:0pt 12.4pt 0pt 9.75pt; text-indent:0pt; text-align:justify; padding-left:19.25pt; font-family:serif; font-size:11pt"&gt;&lt;strong&gt;&lt;span style="font-family:Times New Roman; font-size:11pt;"&gt;tenofovir alafenamida,&lt;/span&gt;&lt;/strong&gt; &lt;span style="font-family:Times New Roman; font-size:11pt"&gt;un medicamento antirretroviral de un tipo conocido como nucle&amp;#243;tido&lt;/span&gt; &lt;span style="font-family:Times New Roman; font-size:11pt"&gt;inhibidor de la transcriptasa inversa (ITIANt)&lt;/span&gt;&lt;/li&gt;
    &lt;/ul&gt;
    &lt;p style="margin:0pt; text-align:justify; line-height:115%; font-size:12pt"&gt;&lt;span style="font-family:Times New Roman; font-size:12pt"&gt;&amp;#xa0;&lt;/span&gt;&lt;/p&gt;
    &lt;p style="margin:0pt 75.4pt 0pt 1pt; text-align:justify; line-height:115%; font-size:11pt"&gt;&lt;span style="font-family:Times New Roman; font-size:11pt"&gt;Biktarvy es un comprimido &amp;#250;nico para el tratamiento de la infecci&amp;#243;n por el virus de la inmunodeficiencia humana 1 (VIH-1) en adultos.&lt;/span&gt;&lt;/p&gt;
    &lt;p style="margin:0pt; text-align:justify; line-height:115%; font-size:12pt"&gt;&lt;span style="font-family:Times New Roman; font-size:12pt"&gt;&amp;#xa0;&lt;/span&gt;&lt;/p&gt;
    &lt;p style="margin:0pt 17.4pt 0pt 0pt; text-indent:-1.35pt; text-align:justify; line-height:115%; padding-left:1.35pt; font-size:11pt"&gt;&lt;span style="font-family:Times New Roman; font-size:11pt"&gt;Biktarvy reduce la cantidad de VIH presente en el organismo. Esto mejora el sistema inmunitario y disminuye el riesgo de desarrollar enfermedades asociadas con la infecci&amp;#243;n por el VIH.&lt;/span&gt;&lt;/p&gt;
    &lt;p style="margin:0pt; line-height:115%; font-size:11pt"&gt;&lt;span style="font-family:Times New Roman; font-size:11pt"&gt;&amp;#xa0;&lt;/span&gt;&lt;/p&gt;       &lt;/div&gt;</t>
  </si>
  <si>
    <t>&lt;div xmlns='http://www.w3.org/1999/xhtml'&gt;  &lt;p style="margin:0pt; line-height:0.05pt"&gt;&lt;span style="font-family:Times New Roman; font-size:12pt"&gt;&amp;#xa0;&lt;/span&gt;&lt;/p&gt;
    &lt;p style="margin:0pt 14.4pt 0pt 0pt; line-height:117%; font-size:11pt"&gt;&lt;strong&gt;&lt;span style="font-family:Times New Roman; font-size:11pt;"&gt;No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font-family:serif; font-size:11pt"&gt;&lt;strong&gt;&lt;span style="font-family:Times New Roman; font-size:11pt;"&gt;Si es al&amp;#233;rgico a bictegravir, emtricitabina, tenofovir alafenamida&lt;/span&gt;&lt;/strong&gt; &lt;span style="font-family:Times New Roman; font-size:11pt"&gt;o a alguno de los dem&amp;#225;s&lt;/span&gt; &lt;span style="font-family:Times New Roman; font-size:11pt"&gt;componentes de este medicamento (incluidos en la secci&amp;#243;n 6 de este prospecto).&lt;/span&gt;&lt;/li&gt;
    &lt;/ul&gt;
    &lt;ul type="disc" style="margin:0pt; padding-left:0pt"&gt;
      &lt;li style="margin:0pt 0pt 0pt 8.85pt; text-indent:0pt; text-align:justify; padding-left:19.25pt; font-family:serif; font-size:11pt"&gt;&lt;a name="page2" id="page2"&gt;&lt;/a&gt;&lt;strong&gt;&lt;span style="font-family:Times New Roman; font-size:11pt;"&gt;Si actualmente est&amp;#225; tomando alguno de los siguientes medicamentos:&lt;/span&gt;&lt;/strong&gt;&lt;/li&gt;
      &lt;li style="list-style: none; display: inline"&gt;
        &lt;ul type="circle" style="margin:0pt; padding-left:0pt"&gt;
          &lt;li style="margin:0pt 0pt 0pt 37.01pt; text-indent:0pt; text-align:justify; padding-left:20.09pt;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30.4pt 0pt 37.06pt; text-indent:0pt; text-align:justify; padding-left:20.04pt;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de&lt;/span&gt; &lt;span style="font-family:Times New Roman; font-size:11pt"&gt;plantas utilizado para la depresi&amp;#243;n y la ansiedad, o productos que la contengan.&lt;/span&gt;&lt;/li&gt;
        &lt;/ul&gt;
      &lt;/li&gt;
    &lt;/ul&gt;
    &lt;p style="margin:0pt; text-align:justify; line-height:115%; font-size:10pt"&gt;&lt;span style="font-family:Times New Roman; font-size:10pt"&gt;&amp;#xa0;&lt;/span&gt;&lt;/p&gt;
    &lt;ul type="disc" style="margin:0pt; padding-left:0pt"&gt;
      &lt;li style="margin:0pt 36.4pt 0pt 15.77pt; text-indent:0pt; text-align:justify; padding-left:5.53pt; font-family:serif; font-size:11pt"&gt;&lt;span style="font-family:Times New Roman; font-size:11pt"&gt;Si est&amp;#225; tomando alguno de estos medicamentos,&lt;/span&gt; &lt;strong&gt;&lt;span style="font-family:Times New Roman; font-size:11pt;"&gt;no tome Biktarvy y consulte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font-size:11pt;"&gt;Advertencias y precauciones&lt;/span&gt;&lt;/strong&gt;&lt;/p&gt;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a su m&amp;#233;dico antes de empezar a tomar Biktarvy:&lt;/span&gt;&lt;/strong&gt;&lt;/p&gt;
    &lt;p style="margin:0pt; text-align:justify; line-height:115%; font-size:10pt"&gt;&lt;span style="font-family:Times New Roman; font-size:10pt"&gt;&amp;#xa0;&lt;/span&gt;&lt;/p&gt;
    &lt;ul type="disc" style="margin:0pt; padding-left:0pt"&gt;
      &lt;li style="margin:0pt 4.4pt 0pt 8.85pt; text-indent:0pt; text-align:justify; padding-left:19.25pt; font-family:serif; font-size:11pt"&gt;&lt;strong&gt;&lt;span style="font-family:Times New Roman; font-size:11pt;"&gt;Si tiene problemas hep&amp;#225;ticos o antecedentes de enfermedad hep&amp;#225;tica, incluida la hepatitis.&lt;/span&gt;&lt;/strong&gt; &lt;span style="font-family:Times New Roman; font-size:11pt"&gt;Los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font-family:serif; font-size:11pt"&gt;&lt;strong&gt;&lt;span style="font-family:Times New Roman; font-size:11pt;"&gt;Si tiene hepatitis B.&lt;/span&gt;&lt;/strong&gt; &lt;span style="font-family:Times New Roman; font-size:11pt"&gt;Los problemas hep&amp;#225;ticos pueden empeorar despu&amp;#233;s de dejar de tomar&lt;/span&gt; &lt;span style="font-family:Times New Roman; font-size:11pt"&gt;Biktarvy.&lt;/span&gt;&lt;/li&gt;
    &lt;/ul&gt;
    &lt;ul type="disc" style="margin:0pt; padding-left:0pt"&gt;
      &lt;li style="margin:0pt 18.4pt 0pt 15.77pt; text-indent:0pt; text-align:justify; padding-left:5.53pt; font-family:serif; font-size:11pt"&gt;&lt;span style="font-family:Times New Roman; font-size:11pt"&gt;No deje de tomar Biktarvy si tiene hepatitis B. Hable antes con su m&amp;#233;dico. Puede consultar m&amp;#225;s detalles en la secci&amp;#243;n 3,&lt;/span&gt; &lt;em&gt;&lt;span style="font-family:Times New Roman; font-size:11pt;"&gt;No interrumpa el tratamiento con Biktarvy.&lt;/span&gt;&lt;/em&gt;&lt;/li&gt;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font-size:11pt;"&gt;Mientras est&amp;#233; tomando Biktarvy&lt;/span&gt;&lt;/strong&gt;&lt;/p&gt;
    &lt;p style="margin:0pt; text-align:justify; line-height:115%; font-size:10pt"&gt;&lt;span style="font-family:Times New Roman; font-size:10pt"&gt;&amp;#xa0;&lt;/span&gt;&lt;/p&gt;
    &lt;p style="margin:0pt 0pt 0pt 0.1pt; text-align:justify; line-height:115%; font-size:11pt"&gt;&lt;span style="font-family:Times New Roman; font-size:11pt"&gt;Una vez que empiece a tomar Biktarvy, est&amp;#233; atento a:&lt;/span&gt;&lt;/p&gt;
    &lt;p style="margin:0pt; text-align:justify; line-height:115%; font-size:10pt"&gt;&lt;span style="font-family:Times New Roman; font-size:10pt"&gt;&amp;#xa0;&lt;/span&gt;&lt;/p&gt;
    &lt;ul type="disc" style="margin:0pt; padding-left:0pt"&gt;
      &lt;li style="margin:0pt 0pt 0pt 27pt; text-indent:0pt; text-align:justify; padding-left:1.1pt; font-family:serif; font-size:11pt"&gt;&lt;strong&gt;&lt;span style="font-family:Times New Roman; font-size:11pt;"&gt;Signos de inflamaci&amp;#243;n o infecci&amp;#243;n&lt;/span&gt;&lt;/strong&gt;&lt;/li&gt;
      &lt;li style="margin:0pt 0pt 0pt 27pt; text-indent:0pt; text-align:justify; padding-left:1.1pt; font-family:serif; font-size:11pt"&gt;&lt;strong&gt;&lt;span style="font-family:Times New Roman; font-size:11pt;"&gt;Dolor articular, rigidez o problemas &amp;#243;seos&lt;/span&gt;&lt;/strong&gt;&lt;/li&gt;
    &lt;/ul&gt;
    &lt;p style="margin:0pt; text-align:justify; line-height:115%; font-size:10pt"&gt;&lt;span style="font-family:Times New Roman; font-size:10pt"&gt;&amp;#xa0;&lt;/span&gt;&lt;/p&gt;
    &lt;ul type="disc" style="margin:0pt; padding-left:0pt"&gt;
      &lt;li style="margin:0pt 0.4pt 0pt 14.1pt; text-indent:0.1pt; text-align:justify; font-family:serif; font-size:11pt; list-style-position:inside"&gt;&lt;strong&gt;&lt;span style="font-family:Times New Roman; font-size:11pt;"&gt;Si nota cualquiera de estos s&amp;#237;ntomas, informe a su m&amp;#233;dico inmediatamente.&lt;/span&gt;&lt;/strong&gt; &lt;span style="font-family:Times New Roman; font-size:11pt"&gt;Puede consultar&lt;/span&gt; &lt;span style="font-family:Times New Roman; font-size:11pt"&gt;m&amp;#225;s informaci&amp;#243;n en la secci&amp;#243;n 4,&lt;/span&gt; &lt;em&gt;&lt;span style="font-family:Times New Roman; font-size:11pt;"&gt;Posibles efectos adversos&lt;/span&gt;&lt;/em&gt;&lt;span style="font-family:Times New Roman; font-size:11pt"&gt;.&lt;/span&gt;&lt;/li&gt;
    &lt;/ul&gt;
    &lt;p style="margin:0pt; text-align:justify; line-height:115%; font-size:10pt"&gt;&lt;span style="font-family:Times New Roman; font-size:10pt"&gt;&amp;#xa0;&lt;/span&gt;&lt;/p&gt;
    &lt;p style="margin:0pt 28.4pt 0pt 0.1pt; text-align:justify; line-height:115%; font-size:11pt"&gt;&lt;span style="font-family:Times New Roman; font-size:11pt"&gt;Aunque no se han observado problemas renales con Biktarvy, existe la posibilidad de que pueda experimentar problemas renales si toma Biktarvy durante un periodo de tiempo prolongado.&lt;/span&gt;&lt;/p&gt;
    &lt;p style="margin:0pt; text-align:justify; line-height:115%; font-size:10pt"&gt;&lt;span style="font-family:Times New Roman; font-size:10pt"&gt;&amp;#xa0;&lt;/span&gt;&lt;/p&gt;
    &lt;p style="margin:0pt 0.4pt 0pt 0.1pt; text-align:justify; line-height:115%; font-size:11pt"&gt;&lt;span style="font-family:Times New Roman; font-size:11pt"&gt;Mientras est&amp;#233; tomando este medicamento&lt;/span&gt; &lt;strong&gt;&lt;span style="font-family:Times New Roman; font-size:11pt;"&gt;a&amp;#250;n puede transmitir el VIH a los dem&amp;#225;s,&lt;/span&gt;&lt;/strong&gt; &lt;span style="font-family:Times New Roman; font-size:11pt"&gt;aunque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font-size:11pt;"&gt;Ni&amp;#241;os y adolescentes&lt;/span&gt;&lt;/strong&gt;&lt;/p&gt;
    &lt;p style="margin:0pt; text-align:justify; line-height:115%; font-size:10pt"&gt;&lt;span style="font-family:Times New Roman; font-size:10pt"&gt;&amp;#xa0;&lt;/span&gt;&lt;/p&gt;
    &lt;p style="margin:0pt 17.4pt 0pt 0.1pt; text-align:justify; line-height:115%; font-size:11pt"&gt;&lt;strong&gt;&lt;span style="font-family:Times New Roman; font-size:11pt;"&gt;No administre este medicamento a ni&amp;#241;os y adolescentes menores de 18 a&amp;#241;os de edad.&lt;/span&gt;&lt;/strong&gt; &lt;span style="font-family:Times New Roman; font-size:11pt"&gt;No se ha&lt;/span&gt; &lt;span style="font-family:Times New Roman; font-size:11pt"&gt;estudiado todav&amp;#237;a el uso de Biktarvy en ni&amp;#241;os y adolescentes menores de 18 a&amp;#241;os de edad.&lt;/span&gt;&lt;/p&gt;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font-size:11pt;"&gt;Otros medicamentos y Biktarvy&lt;/span&gt;&lt;/strong&gt;&lt;/p&gt;
    &lt;p style="margin:0pt; text-align:justify; line-height:115%; font-size:10pt"&gt;&lt;span style="font-family:Times New Roman; font-size:10pt"&gt;&amp;#xa0;&lt;/span&gt;&lt;/p&gt;
    &lt;p style="margin:0pt 9.4pt 0pt 0.1pt; text-indent:0.05pt; text-align:justify; line-height:115%; font-size:11pt"&gt;&lt;strong&gt;&lt;span style="font-family:Times New Roman; font-size:11pt;"&gt;Informe a su m&amp;#233;dico o farmac&amp;#233;utico si est&amp;#225; tomando, ha tomado recientemente o pudiera tener que tomar cualquier otro medicamento.&lt;/span&gt;&lt;/strong&gt; &lt;span style="font-family:Times New Roman; font-size:11pt"&gt;Biktarvy puede interaccionar con otros medicamentos.&lt;/span&gt; &lt;span style="font-family:Times New Roman; font-size:11pt"&gt;Como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style="font-family:Times New Roman; font-size:10pt"&gt;&amp;#xa0;&lt;/span&gt;&lt;/p&gt;
    &lt;p style="margin:0pt 0pt 0pt 0.1pt; text-align:justify; line-height:115%; font-size:11pt"&gt;&lt;a name="page3" id="page3"&gt;&lt;/a&gt;&lt;strong&gt;&lt;span style="font-family:Times New Roman; font-size:11pt;"&gt;Medicamentos que nunca se deben tomar con Biktarvy:&lt;/span&gt;&lt;/strong&gt;&lt;/p&gt;
    &lt;p style="margin:0pt; text-align:justify; line-height:115%; font-size:10pt"&gt;&lt;span style="font-family:Times New Roman; font-size:10pt"&gt;&amp;#xa0;&lt;/span&gt;&lt;/p&gt;
    &lt;ul type="disc" style="margin:0pt; padding-left:0pt"&gt;
      &lt;li style="margin:0pt 0pt 0pt 8.85pt; text-indent:0pt; text-align:justify; padding-left:19.25pt;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27pt 0pt 8.85pt; text-indent:0pt; text-align:justify; padding-left:19.25pt;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 plantas&lt;/span&gt; &lt;span style="font-family:Times New Roman; font-size:11pt"&gt;utilizado para la depresi&amp;#243;n y la ansiedad, o productos que lo contengan&lt;/span&gt;&lt;strong&gt;&lt;span style="font-family:Times New Roman; font-size:11pt;"&gt;.&lt;/span&gt;&lt;/strong&gt;&lt;/li&gt;
    &lt;/ul&gt;
    &lt;p style="margin:0pt; text-align:justify; line-height:115%; font-size:10pt"&gt;&lt;span style="font-family:Times New Roman; font-size:10pt"&gt;&amp;#xa0;&lt;/span&gt;&lt;/p&gt;
    &lt;ul type="disc" style="margin:0pt; padding-left:0pt"&gt;
      &lt;li style="margin:0pt 40pt 0pt 14.1pt; text-indent:0pt; text-align:justify; font-family:serif; font-size:11pt"&gt;&lt;span style="font-family:Times New Roman; font-size:11pt"&gt;Si est&amp;#225; tomando alguno de estos medicamentos,&lt;/span&gt; &lt;strong&gt;&lt;span style="font-family:Times New Roman; font-size:11pt;"&gt;no tome Biktarvy e informe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con su m&amp;#233;dico si est&amp;#225; tomando:&lt;/span&gt;&lt;/strong&gt;&lt;/p&gt;
    &lt;p style="margin:0pt; text-align:justify; line-height:115%; font-size:11pt"&gt;&lt;span style="font-family:Times New Roman; font-size:11pt"&gt;&amp;#xa0;&lt;/span&gt;&lt;/p&gt;
    &lt;ul type="disc" style="margin:0pt; padding-left:0pt"&gt;
      &lt;li style="margin:0pt 0pt 0pt 8.85pt; text-indent:0pt; text-align:justify; padding-left:19.25pt; font-family:serif; font-size:11pt"&gt;&lt;strong&gt;&lt;span style="font-family:Times New Roman; font-size:11pt;"&gt;medicamentos utilizados para tratar el VIH y/o la hepatitis B&lt;/span&gt;&lt;/strong&gt; &lt;span style="font-family:Times New Roman; font-size:11pt"&gt;que contengan:&lt;/span&gt;&lt;/li&gt;
      &lt;li style="list-style: none; display: inline"&gt;
        &lt;ul type="circle" style="margin:0pt; padding-left:0pt"&gt;
          &lt;li style="margin:0pt 53pt 0pt 37.06pt; text-indent:0pt; text-align:justify; padding-left:17.04pt; font-family:serif; font-size:11pt"&gt;&lt;span style="font-family:Times New Roman; font-size:11pt"&gt;adefovir dipivoxil, atazanavir, bictegravir, emtricitabina, lamivudina, tenofovir alafenamida o tenofovir disoproxilo&lt;/span&gt;&lt;/li&gt;
        &lt;/ul&gt;
      &lt;/li&gt;
      &lt;li style="margin:0pt 0pt 0pt 8.85pt; text-indent:0pt; text-align:justify; padding-left:19.25pt; font-family:serif; font-size:11pt"&gt;&lt;strong&gt;&lt;span style="font-family:Times New Roman; font-size:11pt;"&gt;antibi&amp;#243;ticos, utilizados para tratar las infecciones bacterianas&lt;/span&gt;&lt;/strong&gt;&lt;span style="font-family:Times New Roman; font-size:11pt"&gt;, que contengan:&lt;/span&gt;&lt;/li&gt;
      &lt;li style="list-style: none; display: inline"&gt;
        &lt;div type="square" style="margin: 0pt; margin-left: 2em; padding-left: 0pt"&gt;
          &lt;ul type="square" style="margin:0pt; padding-left:0pt"&gt;
            &lt;li style="margin:0pt 0pt 0pt 44.66pt; text-indent:0pt; text-align:justify; padding-left:9.44pt; font-family:serif; font-size:11pt"&gt;&lt;span style="font-family:Times New Roman; font-size:11pt"&gt;azitromicina, claritromicina, rifabutina o rifapentina&lt;/span&gt;&lt;/li&gt;
          &lt;/ul&gt;
        &lt;/div&gt;
      &lt;/li&gt;
      &lt;li style="margin:0pt 0pt 0pt 8.85pt; text-indent:0pt; text-align:justify; padding-left:19.25pt; font-family:serif; font-size:11pt"&gt;&lt;strong&gt;&lt;span style="font-family:Times New Roman; font-size:11pt;"&gt;antiepil&amp;#233;pticos,&lt;/span&gt;&lt;/strong&gt; &lt;span style="font-family:Times New Roman; font-size:11pt"&gt;utilizados para tratar la epilepsia, que contengan:&lt;/span&gt;&lt;/li&gt;
      &lt;li style="list-style: none; display: inline"&gt;
        &lt;ul type="circle" style="margin:0pt; padding-left:0pt"&gt;
          &lt;li style="margin:0pt 0pt 0pt 37.06pt; text-indent:0pt; text-align:justify; padding-left:17.04pt; font-family:serif; font-size:11pt"&gt;&lt;span style="font-family:Times New Roman; font-size:11pt"&gt;carbamazepina, oxcarbazepina, fenobarbital o fenito&amp;#237;na&lt;/span&gt;&lt;/li&gt;
        &lt;/ul&gt;
      &lt;/li&gt;
      &lt;li style="margin:0pt 22pt 0pt 8.85pt; text-indent:0pt; text-align:justify; padding-left:19.25pt; font-family:serif; font-size:11pt"&gt;&lt;strong&gt;&lt;span style="font-family:Times New Roman; font-size:11pt;"&gt;inmunosupresores,&lt;/span&gt;&lt;/strong&gt; &lt;span style="font-family:Times New Roman; font-size:11pt"&gt;utilizados para controlar la respuesta inmunitaria del organismo tras un&lt;/span&gt; &lt;span style="font-family:Times New Roman; font-size:11pt"&gt;trasplante, que contengan ciclosporina&lt;/span&gt;&lt;/li&gt;
      &lt;li style="margin:0pt 0pt 0pt 8.85pt; text-indent:0pt; text-align:justify; padding-left:19.25pt; font-family:serif; font-size:11pt"&gt;&lt;strong&gt;&lt;span style="font-family:Times New Roman; font-size:11pt;"&gt;medicamentos para la curaci&amp;#243;n de &amp;#250;lceras&lt;/span&gt;&lt;/strong&gt; &lt;span style="font-family:Times New Roman; font-size:11pt"&gt;que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font-family:serif; font-size:11pt"&gt;&lt;strong&gt;&lt;span style="font-family:Times New Roman; font-size:11pt;"&gt;Informe a su m&amp;#233;dico si est&amp;#225; tomando alguno de estos medicamentos.&lt;/span&gt;&lt;/strong&gt; &lt;span style="font-family:Times New Roman; font-size:11pt"&gt;No interrumpa su&lt;/span&gt; &lt;span style="font-family:Times New Roman; font-size:11pt"&gt;tratamiento sin consultar con su m&amp;#233;dico.&lt;/span&gt;&lt;/li&gt;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font-size:11pt;"&gt;Consulte a su m&amp;#233;dico o farmac&amp;#233;utico si est&amp;#225; tomando:&lt;/span&gt;&lt;/strong&gt;&lt;/p&gt;
    &lt;ul type="disc" style="margin:0pt; padding-left:0pt"&gt;
      &lt;li style="margin:0pt 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8.85pt; text-indent:0pt; text-align:justify; padding-left:19.25pt; font-family:serif; font-size:11pt"&gt;&lt;strong&gt;&lt;span style="font-family:Times New Roman; font-size:11pt;"&gt;suplementos de minerales&lt;/span&gt;&lt;/strong&gt; &lt;span style="font-family:Times New Roman; font-size:11pt"&gt;o&lt;/span&gt; &lt;strong&gt;&lt;span style="font-family:Times New Roman; font-size:11pt;"&gt;de vitaminas,&lt;/span&gt;&lt;/strong&gt; &lt;span style="font-family:Times New Roman; font-size:11pt"&gt;que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font-family:serif; font-size:11pt"&gt;&lt;strong&gt;&lt;span style="font-family:Times New Roman; font-size:11pt;"&gt;Consulte a su m&amp;#233;dico o farmac&amp;#233;utico antes de tomar Biktarvy&lt;/span&gt;&lt;/strong&gt; &lt;span style="font-family:Times New Roman; font-size:11pt"&gt;si est&amp;#225; tomando alguno de estos&lt;/span&gt; &lt;span style="font-family:Times New Roman; font-size:11pt"&gt;medicamentos.&lt;/span&gt;&lt;/li&gt;
      &lt;/ul&gt;
    &lt;/div&gt;
    &lt;p style="margin:0pt 3pt 0pt 14.1pt; text-align:justify; line-height:115%; font-size:11pt"&gt;&lt;strong&gt;&lt;span style="font-family:Times New Roman; font-size:11pt;"&gt;Anti&amp;#225;cidos y suplementos de magnesio:&lt;/span&gt;&lt;/strong&gt; &lt;span style="font-family:Times New Roman; font-size:11pt"&gt;tendr&amp;#225; que tomar Biktarvy al menos 2 horas&lt;/span&gt; &lt;strong&gt;&lt;span style="font-family:Times New Roman; font-size:11pt;"&gt;antes&lt;/span&gt;&lt;/strong&gt; &lt;span style="font-family:Times New Roman; font-size:11pt"&gt;de&lt;/span&gt; &lt;span style="font-family:Times New Roman; font-size:11pt"&gt;tomar los anti&amp;#225;cidos o suplementos que contengan aluminio y/o magnesio. O puede tomar Biktarvy junto con alimentos al menos 2 horas&lt;/span&gt; &lt;strong&gt;&lt;span style="font-family:Times New Roman; font-size:11pt;"&gt;despu&amp;#233;s&lt;/span&gt;&lt;/strong&gt; &lt;span style="font-family:Times New Roman; font-size:11pt"&gt;de la toma del anti&amp;#225;cido o suplemento que contenga aluminio y/o magnesio.&lt;/span&gt;&lt;/p&gt;
    &lt;p style="margin:0pt 51pt 0pt 14.1pt; text-align:justify; line-height:115%; font-size:11pt"&gt;&lt;strong&gt;&lt;span style="font-family:Times New Roman; font-size:11pt;"&gt;Suplementos de hierro:&lt;/span&gt;&lt;/strong&gt; &lt;span style="font-family:Times New Roman; font-size:11pt"&gt;tendr&amp;#225; que tomar Biktarvy al menos 2 horas&lt;/span&gt; &lt;strong&gt;&lt;span style="font-family:Times New Roman; font-size:11pt;"&gt;antes&lt;/span&gt;&lt;/strong&gt; &lt;span style="font-family:Times New Roman; font-size:11pt"&gt;de tomar los&lt;/span&gt; &lt;span style="font-family:Times New Roman; font-size:11pt"&gt;suplementos de hierro o puede tomarlos todos juntos con alimentos.&lt;/span&gt;&lt;/p&gt;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font-size:11pt;"&gt;Embarazo y lactancia&lt;/span&gt;&lt;/strong&gt;&lt;/p&gt;
    &lt;ul type="disc" style="margin:0pt; padding-left:0pt"&gt;
      &lt;li style="margin:0pt 0pt 0pt 8.85pt; text-indent:0pt; text-align:justify; padding-left:19.25pt; font-family:serif; font-size:11pt"&gt;&lt;span style="font-family:Times New Roman; font-size:11pt"&gt;Si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font-family:serif; font-size:11pt"&gt;&lt;span style="font-family:Times New Roman; font-size:11pt"&gt;Informe a su m&amp;#233;dico inmediatamente si se queda embarazada y pregunte sobre los posibles beneficios y riesgos de su tratamiento antirretroviral para usted y para su hijo.&lt;/span&gt;&lt;/li&gt;
    &lt;/ul&gt;
    &lt;p style="margin:0pt; text-align:justify; line-height:115%; font-size:11pt"&gt;&lt;span style="font-family:Times New Roman; font-size:11pt"&gt;&amp;#xa0;&lt;/span&gt;&lt;/p&gt;
    &lt;p style="margin:0pt 5pt 0pt 0.1pt; text-align:justify; line-height:115%; font-size:11pt"&gt;&lt;span style="font-family:Times New Roman; font-size:11pt"&gt;Si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style="font-family:Times New Roman; font-size:11pt"&gt;&amp;#xa0;&lt;/span&gt;&lt;/p&gt;
    &lt;p style="margin:0pt 10pt 0pt 0.1pt; text-align:justify; line-height:115%; font-size:11pt"&gt;&lt;strong&gt;&lt;span style="font-family:Times New Roman; font-size:11pt;"&gt;No d&amp;#233; el pecho a su hijo durante el tratamiento con Biktarvy.&lt;/span&gt;&lt;/strong&gt; &lt;span style="font-family:Times New Roman; font-size:11pt"&gt;Esto se debe a que algunos de los&lt;/span&gt; &lt;span style="font-family:Times New Roman; font-size:11pt"&gt;principios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style="font-family:Times New Roman; font-size:10pt"&gt;&amp;#xa0;&lt;/span&gt;&lt;/p&gt;
    &lt;p style="margin:0pt 0pt 0pt 0.1pt; text-align:justify; line-height:115%; font-size:11pt"&gt;&lt;a name="page4" id="page4"&gt;&lt;/a&gt;&lt;strong&gt;&lt;span style="font-family:Times New Roman; font-size:11pt;"&gt;Conducci&amp;#243;n y uso de m&amp;#225;quinas&lt;/span&gt;&lt;/strong&gt;&lt;/p&gt;
    &lt;p style="margin:0pt; text-align:justify; line-height:115%; font-size:10pt"&gt;&lt;span style="font-family:Times New Roman; font-size:10pt"&gt;&amp;#xa0;&lt;/span&gt;&lt;/p&gt;
    &lt;p style="margin:0pt 26.4pt 0pt 0.1pt; text-align:justify; line-height:115%; font-size:11pt"&gt;&lt;span style="font-family:Times New Roman; font-size:11pt"&gt;Biktarvy puede causar mareo. Si nota mareo durante el tratamiento con Biktarvy, no conduzca ni maneje herramientas o m&amp;#225;quinas.&lt;/span&gt;&lt;/p&gt;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font-size:11pt;"&gt;Biktarvy contiene sodio&lt;/span&gt;&lt;/strong&gt;&lt;/p&gt;
    &lt;p style="margin:0pt; text-align:justify; line-height:115%; font-size:10pt"&gt;&lt;span style="font-family:Times New Roman; font-size:10pt"&gt;&amp;#xa0;&lt;/span&gt;&lt;/p&gt;
    &lt;p style="margin:0pt 60.4pt 0pt 0.1pt; text-align:justify; line-height:115%; font-size:11pt"&gt;&lt;span style="font-family:Times New Roman; font-size:11pt"&gt;Este medicamento contiene menos de 1 mmol de sodio (23 mg) por comprimido; esto es, esencialmente &amp;#8220;exento de sodio&amp;#8221;.&lt;/span&gt;&lt;/p&gt;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</si>
  <si>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font-size:11pt"&gt;Siga exactamente las instrucciones de administraci&amp;#243;n de este medicamento indicadas por su m&amp;#233;dico.&lt;/span&gt;&lt;/p&gt;
    &lt;p style="margin:0pt 0pt 0pt 0.1pt; text-align:justify; line-height:115%; font-size:11pt"&gt;&lt;span style="font-family:Times New Roman; font-size:11pt"&gt;En caso de duda, consulte de nuevo a su m&amp;#233;dico o farmac&amp;#233;utico.&lt;/span&gt;&lt;/p&gt;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font-size:11pt;"&gt;La dosis recomendada es:&lt;/span&gt;&lt;/strong&gt;&lt;/p&gt;
    &lt;p style="margin:0pt; text-align:justify; line-height:115%; font-size:11pt"&gt;&lt;span style="font-family:Times New Roman; font-size:11pt"&gt;&amp;#xa0;&lt;/span&gt;&lt;/p&gt;
    &lt;p style="margin:0pt 224.4pt 0pt 0.1pt; text-align:justify; line-height:115%; font-size:11pt"&gt;&lt;strong&gt;&lt;span style="font-family:Times New Roman; font-size:11pt;"&gt;Adultos:&lt;/span&gt;&lt;/strong&gt; &lt;span style="font-family:Times New Roman; font-size:11pt"&gt;un comprimido al d&amp;#237;a, con o sin alimentos&lt;/span&gt;&lt;/p&gt;
    &lt;p style="margin:0pt 224.4pt 0pt 0.1pt; text-align:justify; line-height:115%; font-size:11pt"&gt;&lt;span style="font-family:Times New Roman; font-size:11pt"&gt;No mastique, triture ni divida el comprimido.&lt;/span&gt;&lt;/p&gt;
    &lt;p style="margin:0pt 224.4pt 0pt 0.1pt; text-align:justify; line-height:115%; font-size:11pt"&gt;&lt;span style="font-family:Times New Roman; font-size:11pt"&gt;&amp;#xa0;&lt;/span&gt;&lt;/p&gt;
    &lt;ul type="disc" style="margin:0pt; padding-left:0pt"&gt;
      &lt;li style="margin:0pt 0pt 0pt 14.1pt; text-indent:0pt; text-align:justify; font-family:serif; font-size:11pt"&gt;&lt;strong&gt;&lt;span style="font-family:Times New Roman; font-size:11pt;"&gt;Consulte a su m&amp;#233;dico o farmac&amp;#233;utico si est&amp;#225; tomando:&lt;/span&gt;&lt;/strong&gt;&lt;/li&gt;
    &lt;/ul&gt;
    &lt;ul type="disc" style="margin:0pt; padding-left:0pt"&gt;
      &lt;li style="margin:0pt 22.4pt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8.9pt; text-indent:0pt; text-align:justify; padding-left:19.2pt; font-family:serif; font-size:11pt"&gt;&lt;strong&gt;&lt;span style="font-family:Times New Roman; font-size:11pt;"&gt;suplementos de minerales&lt;/span&gt;&lt;/strong&gt; &lt;span style="font-family:Times New Roman; font-size:11pt"&gt;o&lt;/span&gt; &lt;strong&gt;&lt;span style="font-family:Times New Roman; font-size:11pt;"&gt;vitaminas&lt;/span&gt;&lt;/strong&gt; &lt;span style="font-family:Times New Roman; font-size:11pt"&gt;que contengan magnesio o hierro&lt;/span&gt;&lt;/li&gt;
    &lt;/ul&gt;
    &lt;ul type="disc" style="margin:0pt; padding-left:0pt"&gt;
      &lt;li style="margin:0pt 0pt 0pt 14.1pt; text-indent:0pt; text-align:justify; font-family:serif; font-size:11pt"&gt;&lt;strong&gt;&lt;span style="font-family:Times New Roman; font-size:11pt;"&gt;Vea la secci&amp;#243;n 2 para m&amp;#225;s informaci&amp;#243;n&lt;/span&gt;&lt;/strong&gt; &lt;span style="font-family:Times New Roman; font-size:11pt"&gt;sobre c&amp;#243;mo tomar estos medicamentos con Biktarvy.&lt;/span&gt;&lt;/li&gt;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toma m&amp;#225;s Biktarvy del que debe&lt;/span&gt;&lt;/strong&gt;&lt;/p&gt;
    &lt;p style="margin:0pt; text-align:justify; line-height:115%; font-size:11pt"&gt;&lt;span style="font-family:Times New Roman; font-size:11pt"&gt;&amp;#xa0;&lt;/span&gt;&lt;/p&gt;
    &lt;p style="margin:0pt 0.4pt 0pt 0.1pt; text-align:justify; line-height:115%; font-size:11pt"&gt;&lt;span style="font-family:Times New Roman; font-size:11pt"&gt;Si toma m&amp;#225;s cantidad de la dosis recomendada de Biktarvy puede correr mayor riesgo de experimentar posibles efectos adversos con este medicamento (ver secci&amp;#243;n 4,&lt;/span&gt; &lt;em&gt;&lt;span style="font-family:Times New Roman; font-size:11pt;"&gt;Posibles efectos adversos&lt;/span&gt;&lt;/em&gt;&lt;span style="font-family:Times New Roman; font-size:11pt"&gt;).&lt;/span&gt;&lt;/p&gt;
    &lt;p style="margin:0pt; text-align:justify; line-height:115%; font-size:11pt"&gt;&lt;span style="font-family:Times New Roman; font-size:11pt"&gt;&amp;#xa0;&lt;/span&gt;&lt;/p&gt;
    &lt;p style="margin:0pt 6.4pt 0pt 0.1pt; text-align:justify; line-height:115%; font-size:11pt"&gt;&lt;span style="font-family:Times New Roman; font-size:11pt"&gt;Consulte inmediatamente a su m&amp;#233;dico o acuda al servicio de urgencias m&amp;#225;s cercano. Lleve consigo el frasco de comprimidos para que pueda describir f&amp;#225;cilmente qu&amp;#233; ha tomado.&lt;/span&gt;&lt;/p&gt;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olvid&amp;#243; tomar Biktarvy&lt;/span&gt;&lt;/strong&gt;&lt;/p&gt;
    &lt;p style="margin:0pt; text-align:justify; line-height:115%; font-size:11pt"&gt;&lt;span style="font-family:Times New Roman; font-size:11pt"&gt;&amp;#xa0;&lt;/span&gt;&lt;/p&gt;
    &lt;p style="margin:0pt 0pt 0pt 0.1pt; text-align:justify; line-height:115%; font-size:11pt"&gt;&lt;span style="font-family:Times New Roman; font-size:11pt"&gt;Es importante que no olvide una dosis de Biktarvy.&lt;/span&gt;&lt;/p&gt;
    &lt;p style="margin:0pt; text-align:justify; line-height:115%; font-size:11pt"&gt;&lt;span style="font-family:Times New Roman; font-size:11pt"&gt;&amp;#xa0;&lt;/span&gt;&lt;/p&gt;
    &lt;p style="margin:0pt 0pt 0pt 0.1pt; text-align:justify; line-height:115%; font-size:11pt"&gt;&lt;span style="font-family:Times New Roman; font-size:11pt"&gt;Si olvida una dosis:&lt;/span&gt;&lt;/p&gt;
    &lt;ul type="disc" style="margin:0pt; padding-left:0pt"&gt;
      &lt;li style="margin:0pt 1.4pt 0pt 8.85pt; text-indent:0pt; text-align:justify; padding-left:19.25pt; font-family:serif; font-size:11pt"&gt;&lt;strong&gt;&lt;span style="font-family:Times New Roman; font-size:11pt;"&gt;Si se da cuenta en las 18 horas&lt;/span&gt;&lt;/strong&gt; &lt;span style="font-family:Times New Roman; font-size:11pt"&gt;posteriores a la hora a la que normalmente toma Biktarvy, debe&lt;/span&gt; &lt;span style="font-family:Times New Roman; font-size:11pt"&gt;tomar el comprimido tan pronto como sea posible. Luego tome la dosis siguiente de la forma habitual.&lt;/span&gt;&lt;/li&gt;
      &lt;li style="margin:0pt 2.4pt 0pt 8.85pt; text-indent:0pt; text-align:justify; padding-left:19.25pt; font-family:serif; font-size:11pt"&gt;&lt;strong&gt;&lt;span style="font-family:Times New Roman; font-size:11pt;"&gt;Si se da cuenta despu&amp;#233;s de 18 horas o m&amp;#225;s&lt;/span&gt;&lt;/strong&gt; &lt;span style="font-family:Times New Roman; font-size:11pt"&gt;de la hora a la que normalmente toma Biktarvy, no&lt;/span&gt; &lt;span style="font-family:Times New Roman; font-size:11pt"&gt;tome la dosis olvidada. Espere y tome la siguiente dosis a la hora habitual.&lt;/span&gt;&lt;/li&gt;
    &lt;/ul&gt;
    &lt;p style="margin:0pt; text-align:justify; line-height:115%; font-size:11pt"&gt;&lt;span style="font-family:Times New Roman; font-size:11pt"&gt;&amp;#xa0;&lt;/span&gt;&lt;/p&gt;
    &lt;p style="margin:0pt 22.4pt 0pt 0.1pt; text-align:justify; line-height:115%; font-size:11pt"&gt;&lt;strong&gt;&lt;span style="font-family:Times New Roman; font-size:11pt;"&gt;Si vomita&lt;/span&gt;&lt;/strong&gt; &lt;span style="font-family:Times New Roman; font-size:11pt"&gt;antes de que transcurra 1 hora tras haber tomado Biktarvy, tome otro comprimido. Si&lt;/span&gt; &lt;span style="font-family:Times New Roman; font-size:11pt"&gt;vomita transcurrida 1 hora de haber tomado Biktarvy, no necesita tomar otro comprimido hasta el momento de la hora habitual.&lt;/span&gt;&lt;/p&gt;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font-size:11pt;"&gt;No interrumpa el tratamiento con Biktarvy&lt;/span&gt;&lt;/strong&gt;&lt;/p&gt;
    &lt;p style="margin:0pt; text-align:justify; line-height:115%; font-size:11pt"&gt;&lt;span style="font-family:Times New Roman; font-size:11pt"&gt;&amp;#xa0;&lt;/span&gt;&lt;/p&gt;
    &lt;p style="margin:0pt 5.4pt 0pt 0.1pt; text-align:justify; line-height:115%; font-size:11pt"&gt;&lt;strong&gt;&lt;span style="font-family:Times New Roman; font-size:11pt;"&gt;No interrumpa el tratamiento con Biktarvy sin hablar antes con su m&amp;#233;dico.&lt;/span&gt;&lt;/strong&gt; &lt;span style="font-family:Times New Roman; font-size:11pt"&gt;Interrumpir Biktarvy&lt;/span&gt; &lt;span style="font-family:Times New Roman; font-size:11pt"&gt;puede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style="font-family:Times New Roman; font-size:11pt"&gt;&amp;#xa0;&lt;/span&gt;&lt;/p&gt;
    &lt;p style="margin:0pt 2.4pt 0pt 0.1pt; text-align:justify; line-height:115%; font-size:11pt"&gt;&lt;a name="page5" id="page5"&gt;&lt;/a&gt;&lt;strong&gt;&lt;span style="font-family:Times New Roman; font-size:11pt;"&gt;Cuando vea que le queda poca cantidad de Biktarvy,&lt;/span&gt;&lt;/strong&gt; &lt;span style="font-family:Times New Roman; font-size:11pt"&gt;acuda a su m&amp;#233;dico o farmac&amp;#233;utico para que le&lt;/span&gt; &lt;span style="font-family:Times New Roman; font-size:11pt"&gt;proporcione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style="font-family:Times New Roman; font-size:11pt"&gt;&amp;#xa0;&lt;/span&gt;&lt;/p&gt;
    &lt;p style="margin:0pt 2.4pt 0pt 0.1pt; text-align:justify; line-height:115%; font-size:11pt"&gt;&lt;strong&gt;&lt;span style="font-family:Times New Roman; font-size:11pt;"&gt;Si tiene infecci&amp;#243;n por VIH y hepatitis B&lt;/span&gt;&lt;/strong&gt; &lt;span style="font-family:Times New Roman; font-size:11pt"&gt;es especialmente importante no suspender su tratamiento&lt;/span&gt; &lt;span style="font-family:Times New Roman; font-size:11pt"&gt;con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style="font-family:Times New Roman; font-size:11pt"&gt;&amp;#xa0;&lt;/span&gt;&lt;/p&gt;
    &lt;ul type="disc" style="margin:0pt; padding-left:0pt"&gt;
      &lt;li style="margin:0pt 13.4pt 0pt 14.1pt; text-indent:0pt; text-align:justify; font-family:serif; font-size:11pt"&gt;&lt;strong&gt;&lt;span style="font-family:Times New Roman; font-size:11pt;"&gt;Hable con su m&amp;#233;dico inmediatamente&lt;/span&gt;&lt;/strong&gt; &lt;span style="font-family:Times New Roman; font-size:11pt"&gt;acerca de s&amp;#237;ntomas nuevos o inusuales tras suspender su&lt;/span&gt; &lt;span style="font-family:Times New Roman; font-size:11pt"&gt;tratamiento, particularmente s&amp;#237;ntomas que asocie con la infecci&amp;#243;n por el virus de la hepatitis B.&lt;/span&gt;&lt;/li&gt;
    &lt;/ul&gt;
    &lt;p style="margin:0pt; text-align:justify; line-height:115%; font-size:11pt"&gt;&lt;span style="font-family:Times New Roman; font-size:11pt"&gt;&amp;#xa0;&lt;/span&gt;&lt;/p&gt;
    &lt;p style="margin:0pt 0pt 0pt 0.1pt; text-align:justify; line-height:115%; font-size:11pt"&gt;&lt;span style="font-family:Times New Roman; font-size:11pt"&gt;Si tiene cualquier otra duda sobre el uso de este medicamento, pregunte a su m&amp;#233;dico o farmac&amp;#233;utico.&lt;/span&gt;&lt;/p&gt;
    &lt;p style="margin:0pt; line-height:115%; font-size:11pt"&gt;&lt;span style="font-family:Times New Roman; font-size:11pt"&gt;&amp;#xa0;&lt;/span&gt;&lt;/p&gt;         &lt;/div&gt;</t>
  </si>
  <si>
    <t>&lt;div xmlns='http://www.w3.org/1999/xhtml'&gt;  &lt;p style="margin:0pt; line-height:12.75pt"&gt;&lt;span style="font-family:Times New Roman; font-size:10pt"&gt;&amp;#xa0;&lt;/span&gt;&lt;/p&gt;
    &lt;p style="margin:0pt 9.4pt 0pt 0.1pt; text-align:justify; line-height:115%; font-size:11pt"&gt;&lt;span style="font-family:Times New Roman; font-size:11pt"&gt;Al igual que todos los medicamentos, este medicamento puede producir efectos adversos, aunque no todas las personas los sufran.&lt;/span&gt;&lt;/p&gt;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font-size:11pt;"&gt;Posibles efectos adversos: informe a un m&amp;#233;dico inmediatamente&lt;/span&gt;&lt;/strong&gt;&lt;/p&gt;
    &lt;p style="margin:0pt; text-align:justify; line-height:115%; font-size:10pt"&gt;&lt;span style="font-family:Times New Roman; font-size:10pt"&gt;&amp;#xa0;&lt;/span&gt;&lt;/p&gt;
    &lt;ul type="disc" style="margin:0pt; padding-left:0pt"&gt;
      &lt;li style="margin:0pt 5.4pt 0pt 8.85pt; text-indent:0pt; text-align:justify; padding-left:19.25pt; font-family:serif; font-size:11pt"&gt;&lt;strong&gt;&lt;span style="font-family:Times New Roman; font-size:11pt;"&gt;Cualquier signo de inflamaci&amp;#243;n o de infecci&amp;#243;n.&lt;/span&gt;&lt;/strong&gt; &lt;span style="font-family:Times New Roman; font-size:11pt"&gt;En algunos pacientes con infecci&amp;#243;n avanzada&lt;/span&gt; &lt;span style="font-family:Times New Roman; font-size:11pt"&gt;por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font-family:serif; font-size:11pt"&gt;&lt;span style="font-family:Times New Roman; font-size:11pt"&gt;Se pueden producir tambi&amp;#233;n&lt;/span&gt; &lt;strong&gt;&lt;span style="font-family:Times New Roman; font-size:11pt;"&gt;trastornos autoinmunitarios,&lt;/span&gt;&lt;/strong&gt; &lt;span style="font-family:Times New Roman; font-size:11pt"&gt;en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font-family:serif; font-size:11pt"&gt;&lt;span style="font-family:Times New Roman; font-size:11pt"&gt;debilidad muscular&lt;/span&gt;&lt;/li&gt;
        &lt;li style="margin:0pt 0pt 0pt 37.01pt; text-indent:0pt; text-align:justify; padding-left:20.09pt; font-family:serif; font-size:11pt"&gt;&lt;span style="font-family:Times New Roman; font-size:11pt"&gt;debilidad que se inicia en las manos y los pies y se desplaza hacia el tronco&lt;/span&gt;&lt;/li&gt;
        &lt;li style="margin:0pt 0pt 0pt 37.01pt; text-indent:0pt; text-align:justify; padding-left:20.09pt; font-family:serif; font-size:11pt"&gt;&lt;span style="font-family:Times New Roman; font-size:11pt"&gt;palpitaciones, temblor o hiperactividad&lt;/span&gt;&lt;/li&gt;
      &lt;/ul&gt;
    &lt;/div&gt;
    &lt;p style="margin:0pt; text-align:justify; line-height:115%; font-size:10pt"&gt;&lt;span style="font-family:Times New Roman; font-size:10pt"&gt;&amp;#xa0;&lt;/span&gt;&lt;/p&gt;
    &lt;ul type="disc" style="margin:0pt; padding-left:0pt"&gt;
      &lt;li style="margin:0pt 5.4pt 0pt 14.1pt; text-indent:0pt; text-align:justify; font-family:serif; font-size:11pt"&gt;&lt;strong&gt;&lt;span style="font-family:Times New Roman; font-size:11pt;"&gt;Si nota cualquiera de estos s&amp;#237;ntomas o cualquier s&amp;#237;ntoma de inflamaci&amp;#243;n o infecci&amp;#243;n, informe a su m&amp;#233;dico 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frecuentes&lt;/span&gt;&lt;/strong&gt;&lt;/p&gt;
    &lt;p style="margin:0pt 0pt 0pt 0.1pt; text-align:justify; line-height:115%; font-size:11pt"&gt;&lt;em&gt;&lt;span style="font-family:Times New Roman; font-size:11pt;"&gt;(pueden afectar hasta 1 de cada 10 personas)&lt;/span&gt;&lt;/em&gt;&lt;/p&gt;
    &lt;ul type="disc" style="margin:0pt; padding-left:0pt"&gt;
      &lt;li style="margin:0pt 0pt 0pt 8.85pt; text-indent:0pt; text-align:justify; padding-left:19.25pt; font-family:serif; font-size:11pt"&gt;&lt;span style="font-family:Times New Roman; font-size:11pt"&gt;depresi&amp;#243;n&lt;/span&gt;&lt;/li&gt;
      &lt;li style="margin:0pt 0pt 0pt 8.85pt; text-indent:0pt; text-align:justify; padding-left:19.25pt; font-family:serif; font-size:11pt"&gt;&lt;span style="font-family:Times New Roman; font-size:11pt"&gt;sue&amp;#241;os anormales&lt;/span&gt;&lt;/li&gt;
      &lt;li style="margin:0pt 0pt 0pt 8.85pt; text-indent:0pt; text-align:justify; padding-left:19.25pt; font-family:serif; font-size:11pt"&gt;&lt;span style="font-family:Times New Roman; font-size:11pt"&gt;dolor de cabeza&lt;/span&gt;&lt;/li&gt;
      &lt;li style="margin:0pt 0pt 0pt 8.85pt; text-indent:0pt; text-align:justify; padding-left:19.25pt; font-family:serif; font-size:11pt"&gt;&lt;span style="font-family:Times New Roman; font-size:11pt"&gt;mareo&lt;/span&gt;&lt;/li&gt;
      &lt;li style="margin:0pt 0pt 0pt 8.9pt; text-indent:0pt; text-align:justify; padding-left:19.2pt; font-family:serif; font-size:11pt"&gt;&lt;span style="font-family:Times New Roman; font-size:11pt"&gt;diarrea&lt;/span&gt;&lt;/li&gt;
      &lt;li style="margin:0pt 0pt 0pt 8.9pt; text-indent:0pt; text-align:justify; padding-left:19.2pt; font-family:serif; font-size:11pt"&gt;&lt;span style="font-family:Times New Roman; font-size:11pt"&gt;ganas de vomitar (&lt;/span&gt;&lt;em&gt;&lt;span style="font-family:Times New Roman; font-size:11pt;"&gt;n&amp;#225;useas&lt;/span&gt;&lt;/em&gt;&lt;span style="font-family:Times New Roman; font-size:11pt"&gt;)&lt;/span&gt;&lt;/li&gt;
      &lt;li style="margin:0pt 0pt 0pt 8.9pt; text-indent:0pt; text-align:justify; padding-left:19.2pt; font-family:serif; font-size:11pt"&gt;&lt;span style="font-family:Times New Roman; font-size:11pt"&gt;cansancio (&lt;/span&gt;&lt;em&gt;&lt;span style="font-family:Times New Roman; font-size:11pt;"&gt;fatiga&lt;/span&gt;&lt;/em&gt;&lt;span style="font-family:Times New Roman; font-size:11pt"&gt;)&lt;/span&gt;&lt;/li&gt;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poco frecuentes&lt;/span&gt;&lt;/strong&gt;&lt;/p&gt;
    &lt;p style="margin:0pt 0pt 0pt 0.1pt; text-align:justify; line-height:115%; font-size:11pt"&gt;&lt;span style="font-family:Times New Roman; font-size:11pt"&gt;(&lt;/span&gt;&lt;em&gt;&lt;span style="font-family:Times New Roman; font-size:11pt;"&gt;pueden afectar hasta 1 de cada 100 personas&lt;/span&gt;&lt;/em&gt;&lt;span style="font-family:Times New Roman; font-size:11pt"&gt;)&lt;/span&gt;&lt;/p&gt;
    &lt;ul type="disc" style="margin:0pt; padding-left:0pt"&gt;
      &lt;li style="margin:0pt 0pt 0pt 8.9pt; text-indent:0pt; text-align:justify; padding-left:19.2pt; font-family:serif; font-size:11pt"&gt;&lt;span style="font-family:Times New Roman; font-size:11pt"&gt;anemia&lt;/span&gt;&lt;/li&gt;
    &lt;/ul&gt;
    &lt;ul type="disc" style="margin:0pt; padding-left:0pt"&gt;
      &lt;li style="margin:0pt 0pt 0pt 8.85pt; text-indent:0pt; padding-left:19.25pt; font-family:serif; font-size:11pt"&gt;&lt;a name="page6" id="page6"&gt;&lt;/a&gt;&lt;span style="font-family:Times New Roman; font-size:11pt"&gt;v&amp;#243;mitos&lt;/span&gt;&lt;/li&gt;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de est&amp;#243;mago&lt;/span&gt;&lt;/li&gt;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font-size:11pt"&gt;problemas digestivos que generan molestias despu&amp;#233;s de las comidas (&lt;/span&gt;&lt;em&gt;&lt;span style="font-family:Times New Roman; font-size:11pt;"&gt;dispepsia&lt;/span&gt;&lt;/em&gt;&lt;span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font-size:11pt"&gt;gases (&lt;/span&gt;&lt;em&gt;&lt;span style="font-family:Times New Roman; font-size:11pt;"&gt;flatulencia&lt;/span&gt;&lt;/em&gt;&lt;span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font-size:11pt"&gt;hinchaz&amp;#243;n de la cara, labios, lengua o garganta (&lt;/span&gt;&lt;em&gt;&lt;span style="font-family:Times New Roman; font-size:11pt;"&gt;angioedema&lt;/span&gt;&lt;/em&gt;&lt;span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font-size:11pt"&gt;picaz&amp;#243;n (&lt;/span&gt;&lt;em&gt;&lt;span style="font-family:Times New Roman; font-size:11pt;"&gt;prurito&lt;/span&gt;&lt;/em&gt;&lt;span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font-size:11pt"&gt;erupci&amp;#243;n&lt;/span&gt;&lt;/li&gt;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font-size:11pt"&gt;habones (&lt;/span&gt;&lt;em&gt;&lt;span style="font-family:Times New Roman; font-size:11pt;"&gt;urticaria&lt;/span&gt;&lt;/em&gt;&lt;span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en las articulaciones (&lt;/span&gt;&lt;em&gt;&lt;span style="font-family:Times New Roman; font-size:11pt;"&gt;artralgia&lt;/span&gt;&lt;/em&gt;&lt;span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font-size:11pt"&gt;comportamiento suicida&lt;/span&gt;&lt;/li&gt;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font-size:11pt"&gt;ansiedad&lt;/span&gt;&lt;/li&gt;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font-size:11pt"&gt;trastornos del sue&amp;#241;o&lt;/span&gt;&lt;/li&gt;
    &lt;/ul&gt;
    &lt;p style="margin:0pt; text-align:justify; line-height:115%; font-size:10pt"&gt;&lt;span style="font-family:Times New Roman; font-size:10pt"&gt;&amp;#xa0;&lt;/span&gt;&lt;/p&gt;
    &lt;p style="margin:0pt 0pt 0pt 0.1pt; text-align:justify; line-height:115%; font-size:11pt"&gt;&lt;em&gt;&lt;span style="font-family:Times New Roman; font-size:11pt;"&gt;Los an&amp;#225;lisis de sangre tambi&amp;#233;n pueden mostrar:&lt;/span&gt;&lt;/em&gt;&lt;/p&gt;
    &lt;ul type="disc" style="margin:0pt; padding-left:0pt"&gt;
      &lt;li style="margin:0pt 0pt 0pt 65pt; text-indent:-65pt; text-align:justify; font-family:serif; font-size:11pt; list-style-position:inside"&gt;&lt;span style="font:7.0pt Times New Roman"&gt;&amp;#xa0;&amp;#xa0;&amp;#xa0;&amp;#xa0;&amp;#xa0;&amp;#xa0;&amp;#xa0;&amp;#xa0;&amp;#xa0;&amp;#xa0;&amp;#xa0;&amp;#xa0;&lt;/span&gt; &lt;span style="font-family:Times New Roman; font-size:11pt"&gt;Concentraciones m&amp;#225;s altas de sustancias llamadas bilirrubina y/o creatinina s&amp;#233;rica en la sangre&lt;/span&gt;&lt;/li&gt;
    &lt;/ul&gt;
    &lt;p style="margin:0pt; text-align:justify; line-height:115%; font-size:10pt"&gt;&lt;span style="font-family:Times New Roman; font-size:10pt"&gt;&amp;#xa0;&lt;/span&gt;&lt;/p&gt;
    &lt;ul type="disc" style="margin:0pt; padding-left:0pt"&gt;
      &lt;li style="margin:0pt 28.4pt 0pt 65pt; text-indent:-65pt; text-align:justify; font-family:serif; font-size:11pt; list-style-position:inside"&gt;&lt;span style="font:7.0pt Times New Roman"&gt;&amp;#xa0;&amp;#xa0;&amp;#xa0;&amp;#xa0;&amp;#xa0;&amp;#xa0;&amp;#xa0;&amp;#xa0;&lt;/span&gt; &lt;strong&gt;&lt;span style="font-family:Times New Roman; font-size:11pt;"&gt;Si considera que alguno de los efectos adversos que sufre es grave, informe a su m&amp;#233;dico.&lt;/span&gt;&lt;/strong&gt;&lt;/li&gt;
    &lt;/ul&gt;
    &lt;p style="margin:0pt 28.4pt 0pt 0pt; text-align:justify; line-height:115%; font-size:11pt"&gt;&lt;strong&gt;&lt;span style="font-family:Times New Roman; font-size:11pt;"&gt;Otros efectos que se pueden observar durante el tratamiento contra el VIH&lt;/span&gt;&lt;/strong&gt;&lt;/p&gt;
    &lt;p style="margin:0pt; text-align:justify; line-height:115%; font-size:10pt"&gt;&lt;span style="font-family:Times New Roman; font-size:10pt"&gt;&amp;#xa0;&lt;/span&gt;&lt;/p&gt;
    &lt;p style="margin:0pt 11.4pt 0pt 0.1pt; text-align:justify; line-height:115%; font-size:11pt"&gt;&lt;span style="font-family:Times New Roman; font-size:11pt"&gt;La frecuencia de los siguientes efectos adversos se considera no conocida (la frecuencia no se puede estimar a partir de los datos disponibles).&lt;/span&gt;&lt;/p&gt;
    &lt;p style="margin:0pt; text-align:justify; line-height:115%; font-size:10pt"&gt;&lt;span style="font-family:Times New Roman; font-size:10pt"&gt;&amp;#xa0;&lt;/span&gt;&lt;/p&gt;
    &lt;ul type="disc" style="margin:0pt; padding-left:0pt"&gt;
      &lt;li style="margin:0pt 2.4pt 0pt 8.85pt; text-indent:0pt; text-align:justify; padding-left:19.25pt; font-family:serif; font-size:11pt"&gt;&lt;strong&gt;&lt;span style="font-family:Times New Roman; font-size:11pt;"&gt;Problemas &amp;#243;seos.&lt;/span&gt;&lt;/strong&gt; &lt;span style="font-family:Times New Roman; font-size:11pt"&gt;Algunos pacientes tratados con medicamentos antirretrovirales combinados&lt;/span&gt; &lt;span style="font-family:Times New Roman; font-size:11pt"&gt;como Biktarvy pueden desarrollar una enfermedad de los huesos llamada&lt;/span&gt; &lt;em&gt;&lt;span style="font-family:Times New Roman; font-size:11pt;"&gt;osteonecrosis&lt;/span&gt;&lt;/em&gt; &lt;span style="font-family:Times New Roman; font-size:11pt"&gt;(muerte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font-family:serif; font-size:11pt"&gt;&lt;span style="font-family:Times New Roman; font-size:11pt"&gt;rigidez articular&lt;/span&gt;&lt;/li&gt;
          &lt;li style="margin:0pt 0pt 0pt 36.96pt; text-indent:0pt; text-align:justify; padding-left:20.14pt; font-family:serif; font-size:11pt"&gt;&lt;span style="font-family:Times New Roman; font-size:11pt"&gt;molestias y dolores articulares (especialmente de la cadera, la rodilla y el hombro)&lt;/span&gt;&lt;/li&gt;
          &lt;li style="margin:0pt 0pt 0pt 37.01pt; text-indent:0pt; text-align:justify; padding-left:20.09pt; font-family:serif; font-size:11pt"&gt;&lt;span style="font-family:Times New Roman; font-size:11pt"&gt;dificultad para moverse&lt;/span&gt;&lt;/li&gt;
        &lt;/ul&gt;
      &lt;/li&gt;
    &lt;/ul&gt;
    &lt;p style="margin:0pt; text-align:justify; line-height:115%; font-size:10pt"&gt;&lt;span style="font-family:Times New Roman; font-size:10pt"&gt;&amp;#xa0;&lt;/span&gt;&lt;/p&gt;
    &lt;ul type="disc" style="margin:0pt; padding-left:0pt"&gt;
      &lt;li style="margin:0pt 0pt 0pt 14.1pt; text-indent:0pt; text-align:justify; font-family:serif; font-size:11pt"&gt;&lt;strong&gt;&lt;span style="font-family:Times New Roman; font-size:11pt;"&gt;Si nota cualquiera de estos s&amp;#237;ntomas, informe a su m&amp;#233;dico.&lt;/span&gt;&lt;/strong&gt;&lt;/li&gt;
    &lt;/ul&gt;
    &lt;p style="margin:0pt; text-align:justify; line-height:115%; font-size:10pt"&gt;&lt;span style="font-family:Times New Roman; font-size:10pt"&gt;&amp;#xa0;&lt;/span&gt;&lt;/p&gt;
    &lt;p style="margin:0pt 12.4pt 0pt 0.1pt; text-align:justify; line-height:115%; font-size:11pt"&gt;&lt;span style="font-family:Times New Roman; font-size:11pt"&gt;Durante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font-size:11pt;"&gt;Comunicaci&amp;#243;n de efectos adversos&lt;/span&gt;&lt;/strong&gt;&lt;/p&gt;
    &lt;p style="margin:0pt; text-align:justify; line-height:115%; font-size:10pt"&gt;&lt;span style="font-family:Times New Roman; font-size:10pt"&gt;&amp;#xa0;&lt;/span&gt;&lt;/p&gt;
    &lt;p style="margin:0pt 17.4pt 0pt 0.1pt; text-align:justify; line-height:115%; font-size:11pt"&gt;&lt;span style="font-family:Times New Roman; font-size:11pt"&gt;Si experimenta cualquier tipo de efecto adverso, consulte a su m&amp;#233;dico o farmac&amp;#233;utico, incluso si se trata de posibles efectos adversos que no aparecen en este prospecto. Tambi&amp;#233;n puede comunicarlos directamente&lt;/span&gt; &lt;span style="font-family:Times New Roman; font-size:11pt; background-color:#c0c0c0"&gt;a trav&amp;#233;s del sistema nacional de notificaci&amp;#243;n incluido en el&lt;/span&gt; &lt;a href="http://www.ema.europa.eu/docs/en_GB/document_library/Template_or_form/2013/03/WC500139752.doc"&gt;&lt;span style="font-family:Times New Roman; font-size:11pt; background-color:#c0c0c0"&gt;Ap&amp;#233;ndice V.&lt;/span&gt;&lt;/a&gt; &lt;span style="font-family:Times New Roman; font-size:11pt"&gt;Mediante la comunicaci&amp;#243;n de efectos adversos usted puede contribuir a proporcionar m&amp;#225;s informaci&amp;#243;n sobre la seguridad de este medicamento.&lt;/span&gt;&lt;/p&gt;
    &lt;p style="margin:0pt 17.4pt 0pt 0.1pt; text-align:justify; line-height:104%; font-size:11pt"&gt;&lt;span style="font-family:Times New Roman; font-size:11pt"&gt;&amp;#xa0;&lt;/span&gt;&lt;/p&gt;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</si>
  <si>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font-size:11pt"&gt;Mantener este medicamento fuera de la vista y del alcance de los ni&amp;#241;os.&lt;/span&gt;&lt;/p&gt;
    &lt;p style="margin:0pt; text-align:justify; line-height:115%; font-size:10pt"&gt;&lt;span style="font-family:Times New Roman; font-size:10pt"&gt;&amp;#xa0;&lt;/span&gt;&lt;/p&gt;
    &lt;p style="margin:0pt 17.4pt 0pt 0.1pt; text-align:justify; line-height:115%; font-size:11pt"&gt;&lt;span style="font-family:Times New Roman; font-size:11pt"&gt;No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style="font-family:Times New Roman; font-size:10pt"&gt;&amp;#xa0;&lt;/span&gt;&lt;/p&gt;
    &lt;p style="margin:0pt 14.4pt 0pt 0.1pt; text-align:justify; line-height:115%; font-size:11pt"&gt;&lt;span style="font-family:Times New Roman; font-size:11pt"&gt;Conservar en el embalaje original para protegerlo de la humedad. Mantener el frasco perfectamente cerrado. No utilizar si falta el sello del frasco o est&amp;#225; roto.&lt;/span&gt;&lt;/p&gt;
    &lt;p style="margin:0pt; text-align:justify; line-height:115%; font-size:10pt"&gt;&lt;span style="font-family:Times New Roman; font-size:10pt"&gt;&amp;#xa0;&lt;/span&gt;&lt;/p&gt;
    &lt;p style="margin:0pt 5.4pt 0pt 0.1pt; text-align:justify; line-height:115%; font-size:11pt"&gt;&lt;a name="page7" id="page7"&gt;&lt;/a&gt;&lt;span style="font-family:Times New Roman; font-size:11pt"&gt;Los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style="font-family:Times New Roman; font-size:11pt"&gt;&amp;#xa0;&lt;/span&gt;&lt;/p&gt;         &lt;/div&gt;</t>
  </si>
  <si>
    <t>&lt;div xmlns='http://www.w3.org/1999/xhtml'&gt;  &lt;p style="margin:0pt; line-height:0.05pt"&gt;&lt;span style="font-family:Times New Roman; font-size:10pt"&gt;&amp;#xa0;&lt;/span&gt;&lt;/p&gt;
    &lt;p style="margin:0pt 12.4pt 0pt 0.1pt; text-align:justify; line-height:115%; font-size:11pt"&gt;&lt;strong&gt;&lt;span style="font-family:Times New Roman; font-size:11pt;"&gt;Composici&amp;#243;n de Biktarvy&lt;/span&gt;&lt;/strong&gt;&lt;/p&gt;
    &lt;p style="margin:0pt 12.4pt 0pt 0.1pt; text-align:justify; line-height:115%; font-size:11pt"&gt;&lt;strong&gt;&lt;span style="font-family:Times New Roman; font-size:11pt;"&gt;&amp;#xa0;&lt;/span&gt;&lt;/strong&gt;&lt;/p&gt;
    &lt;p style="margin:0pt 12.4pt 0pt 0.1pt; text-align:justify; line-height:115%; font-size:11pt"&gt;&lt;strong&gt;&lt;span style="font-family:Times New Roman; font-size:11pt;"&gt;Los principios activos son&lt;/span&gt;&lt;/strong&gt; &lt;span style="font-family:Times New Roman; font-size:11pt"&gt;bictegravir, emtricitabina y tenofovir alafenamida. Cada comprimido de&lt;/span&gt; &lt;span style="font-family:Times New Roman; font-size:11pt"&gt;Biktarvy contiene bictegravir s&amp;#243;dico equivalente a 50 mg de bictegravir, 200 mg de emtricitabina y tenofovir alafenamida fumarato equivalente a 25 mg de tenofovir alafenamida.&lt;/span&gt;&lt;/p&gt;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font-size:11pt;"&gt;Los dem&amp;#225;s componentes son&lt;/span&gt;&lt;/strong&gt;&lt;/p&gt;
    &lt;p style="margin:0pt; text-align:justify; line-height:115%; font-size:10pt"&gt;&lt;span style="font-family:Times New Roman; font-size:10pt"&gt;&amp;#xa0;&lt;/span&gt;&lt;/p&gt;
    &lt;p style="margin:0pt 0pt 0pt 0.1pt; text-align:justify; line-height:115%; font-size:11pt"&gt;&lt;em&gt;&lt;span style="font-family:Times New Roman; font-size:11pt;"&gt;N&amp;#250;cleo del comprimido&lt;/span&gt;&lt;/em&gt;&lt;/p&gt;
    &lt;p style="margin:0pt 0pt 0pt 0.1pt; text-align:justify; line-height:115%; font-size:11pt"&gt;&lt;span style="font-family:Times New Roman; font-size:11pt"&gt;Celulosa microcristalina, croscarmelosa s&amp;#243;dica, estearato de magnesio.&lt;/span&gt;&lt;/p&gt;
    &lt;p style="margin:0pt; text-align:justify; line-height:115%; font-size:10pt"&gt;&lt;span style="font-family:Times New Roman; font-size:10pt"&gt;&amp;#xa0;&lt;/span&gt;&lt;/p&gt;
    &lt;p style="margin:0pt 0pt 0pt 0.1pt; text-align:justify; line-height:115%; font-size:11pt"&gt;&lt;em&gt;&lt;span style="font-family:Times New Roman; font-size:11pt;"&gt;Recubrimiento con pel&amp;#237;cula&lt;/span&gt;&lt;/em&gt;&lt;/p&gt;
    &lt;p style="margin:0pt 3.4pt 0pt 0.1pt; text-align:justify; line-height:115%; font-size:11pt"&gt;&lt;span style="font-family:Times New Roman; font-size:11pt"&gt;Alcohol polivin&amp;#237;lico, di&amp;#243;xido de titanio (E171), macrogol, talco, &amp;#243;xido de hierro rojo (E172), &amp;#243;xido de hierro negro (E172).&lt;/span&gt;&lt;/p&gt;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font-size:11pt;"&gt;Aspecto del producto y contenido del envase&lt;/span&gt;&lt;/strong&gt;&lt;/p&gt;
    &lt;p style="margin:0pt; text-align:justify; line-height:115%; font-size:10pt"&gt;&lt;span style="font-family:Times New Roman; font-size:10pt"&gt;&amp;#xa0;&lt;/span&gt;&lt;/p&gt;
    &lt;p style="margin:0pt 10.4pt 0pt 0.1pt; text-align:justify; line-height:115%; font-size:11pt"&gt;&lt;span style="font-family:Times New Roman; font-size:11pt"&gt;Los comprimidos recubiertos con pel&amp;#237;cula de Biktarvy son comprimidos recubiertos con pel&amp;#237;cula de color marr&amp;#243;n purp&amp;#250;reo, con forma de c&amp;#225;psula, marcados en una de las caras del comprimido con &amp;#171;GSI&amp;#187; y en la otra cara del comprimido con &amp;#171;9883&amp;#187;. Biktarvy se presenta en frascos de 30 comprimidos y en envases de 3 frascos, conteniendo cada uno de ellos 30 comprimidos. Cada frasco contiene un desecante de gel de s&amp;#237;lice que debe conservarse en el frasco para ayudar a proteger los comprimidos. El desecante de gel de s&amp;#237;lice est&amp;#225; contenido en un sobre o recipiente separado, y no se debe tragar.&lt;/span&gt;&lt;/p&gt;
    &lt;p style="margin:0pt; text-align:justify; line-height:115%; font-size:10pt"&gt;&lt;span style="font-family:Times New Roman; font-size:10pt"&gt;&amp;#xa0;&lt;/span&gt;&lt;/p&gt;
    &lt;p style="margin:0pt 0pt 0pt 0.1pt; text-align:justify; line-height:115%; font-size:11pt"&gt;&lt;span style="font-family:Times New Roman; font-size:11pt"&gt;Puede que solamente est&amp;#233;n comercializados algunos tama&amp;#241;os de envases.&lt;/span&gt;&lt;/p&gt;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font-size:11pt;"&gt;Titular de la autorizaci&amp;#243;n de comercializaci&amp;#243;n&lt;/span&gt;&lt;/strong&gt;&lt;/p&gt;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 T45 DP77&lt;/span&gt;&lt;/p&gt;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font-size:11pt;"&gt;Responsable de la fabricaci&amp;#243;n&lt;/span&gt;&lt;/strong&gt;&lt;/p&gt;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font-size:11pt"&gt;IDA Business &amp;#38; Technology Park&lt;/span&gt;&lt;/p&gt;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6.4pt 0pt 0.1pt; text-align:justify; line-height:115%; font-size:11pt"&gt;&lt;span style="font-family:Times New Roman; font-size:11pt"&gt;Pueden solicitar m&amp;#225;s informaci&amp;#243;n respecto a este medicamento dirigi&amp;#233;ndose al representante local del titular de la autorizaci&amp;#243;n de comercializaci&amp;#243;n:&lt;/span&gt;&lt;/p&gt;
    &lt;p style="margin:0pt; line-height:8.5pt"&gt;&lt;span style="font-family:Times New Roman; font-size:10pt"&gt;&amp;#xa0;&lt;/span&gt;&lt;/p&gt;
    &lt;table cellspacing="0" cellpadding="0" style="border-collapse:collapse; margin-left:0pt"&gt;
      &lt;tr&gt;
        &lt;td style="padding-left:5.4pt; padding-right:5.4pt; vertical-align:top; width:216.1pt"&gt;
          &lt;p style="margin:0pt"&gt;&lt;strong&gt;&lt;span style="font-family:Times New Roman; font-size:11pt;"&gt;Belgi&amp;#235;/Belgique/Belgien&lt;/span&gt;&lt;/strong&gt;&lt;/p&gt;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font-size:11pt;"&gt;Lietuva&lt;/span&gt;&lt;/strong&gt;&lt;/p&gt;
          &lt;p style="margin:0pt"&gt;&lt;span style="font-family:Times New Roman; font-size:11pt"&gt;Gilead Sciences Poland Sp. z o.o.&lt;/span&gt;&lt;/p&gt;
          &lt;p style="margin:0pt; line-height:115%; font-size:11pt"&gt;&lt;span style="font-family:Times New Roman; font-size:11pt"&gt;Tel.: + 48 (0) 22 262 8702&lt;/span&gt;&lt;/p&gt;
        &lt;/td&gt;
      &lt;/tr&gt;
      &lt;tr&gt;
        &lt;td style="padding-left:5.4pt; padding-right:5.4pt; vertical-align:top; width:216.1pt"&gt;
          &lt;p style="margin:0pt"&gt;&lt;strong&gt;&lt;span style="font-family:Times New Roman; font-size:11pt;"&gt;????????&lt;/span&gt;&lt;/strong&gt;&lt;/p&gt;
          &lt;p style="margin:0pt"&gt;&lt;span style="font-family:Times New Roman; font-size:11pt"&gt;Gilead Sciences Ireland UC&lt;/span&gt;&lt;/p&gt;
          &lt;p style="margin:0pt; line-height:115%; font-size:11pt"&gt;&lt;span style="font-family:Times New Roman; font-size:11pt"&gt;???.: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font-size:11pt;"&gt;Luxembourg/Luxemburg&lt;/span&gt;&lt;/strong&gt;&lt;/p&gt;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&lt;/td&gt;
      &lt;/tr&gt;
      &lt;tr&gt;
        &lt;td style="padding-left:5.4pt; padding-right:5.4pt; vertical-align:top; width:216.1pt"&gt;
          &lt;p style="margin:0pt"&gt;&lt;strong&gt;&lt;span style="font-family:Times New Roman; font-size:11pt;"&gt;Cesk&amp;#225; republika&lt;/span&gt;&lt;/strong&gt;&lt;/p&gt;
          &lt;p style="margin:0pt"&gt;&lt;span style="font-family:Times New Roman; font-size:11pt"&gt;Gilead Sciences s.r.o.&lt;/span&gt;&lt;/p&gt;
          &lt;p style="margin:0pt; line-height:115%; font-size:11pt"&gt;&lt;span style="font-family:Times New Roman; font-size:11pt"&gt;Tel: + 420 (0) 910 871 986&lt;/span&gt;&lt;/p&gt;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font-size:11pt;"&gt;Magyarorsz&amp;#225;g&lt;/span&gt;&lt;/strong&gt;&lt;/p&gt;
          &lt;p style="margin:0pt"&gt;&lt;span style="font-family:Times New Roman; font-size:11pt"&gt;Gilead Sciences&lt;/span&gt; &lt;span style="font-family:Times New Roman; font-size:11pt"&gt;Ireland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font-size:11pt;"&gt;Danmark&lt;/span&gt;&lt;/strong&gt;&lt;/p&gt;
          &lt;p style="margin:0pt"&gt;&lt;span style="font-family:Times New Roman; font-size:11pt"&gt;Gilead Sciences Sweden AB&lt;/span&gt;&lt;/p&gt;
          &lt;p style="margin:0pt; line-height:115%; font-size:11pt"&gt;&lt;span style="font-family:Times New Roman; font-size:11pt"&gt;Tlf: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font-size:11pt;"&gt;Malta&lt;/span&gt;&lt;/strong&gt;&lt;/p&gt;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font-size:11pt;"&gt;Deutschland&lt;/span&gt;&lt;/strong&gt;&lt;/p&gt;
          &lt;p style="margin:0pt"&gt;&lt;span style="font-family:Times New Roman; font-size:11pt"&gt;Gilead Sciences GmbH&lt;/span&gt;&lt;/p&gt;
          &lt;p style="margin:0pt; line-height:115%; font-size:11pt"&gt;&lt;span style="font-family:Times New Roman; font-size:11pt"&gt;Tel: + 49 (0) 89 899890-0&lt;/span&gt;&lt;/p&gt;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font-size:11pt;"&gt;Nederland&lt;/span&gt;&lt;/strong&gt;&lt;/p&gt;
          &lt;p style="margin:0pt"&gt;&lt;span style="font-family:Times New Roman; font-size:11pt"&gt;Gilead Sciences Netherlands B.V.&lt;/span&gt;&lt;/p&gt;
          &lt;p style="margin:0pt; line-height:115%; font-size:11pt"&gt;&lt;span style="font-family:Times New Roman; font-size:11pt"&gt;Tel: + 31 (0) 20 718 36 98&lt;/span&gt;&lt;/p&gt;
        &lt;/td&gt;
      &lt;/tr&gt;
      &lt;tr&gt;
        &lt;td style="padding-left:5.4pt; padding-right:5.4pt; vertical-align:top; width:216.1pt"&gt;
          &lt;p style="margin:0pt"&gt;&lt;strong&gt;&lt;span style="font-family:Times New Roman; font-size:11pt;"&gt;Eesti&lt;/span&gt;&lt;/strong&gt;&lt;/p&gt;
          &lt;p style="margin:0pt"&gt;&lt;span style="font-family:Times New Roman; font-size:11pt"&gt;Gilead Sciences Poland Sp. z o.o.&lt;/span&gt;&lt;/p&gt;
          &lt;p style="margin:0pt; line-height:115%; font-size:11pt"&gt;&lt;span style="font-family:Times New Roman; font-size:11pt"&gt;Tel.: +48 (0) 22 262 8702&lt;/span&gt;&lt;/p&gt;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font-size:11pt;"&gt;Norge&lt;/span&gt;&lt;/strong&gt;&lt;/p&gt;
          &lt;p style="margin:0pt"&gt;&lt;span style="font-family:Times New Roman; font-size:11pt"&gt;Gilead Sciences Sweden AB&lt;/span&gt;&lt;/p&gt;
          &lt;p style="margin:0pt; line-height:115%; font-size:11pt"&gt;&lt;span style="font-family:Times New Roman; font-size:11pt"&gt;Tlf: + 46 (0) 8 5057 1849&lt;/span&gt;&lt;/p&gt;
        &lt;/td&gt;
      &lt;/tr&gt;
      &lt;tr&gt;
        &lt;td style="padding-left:5.4pt; padding-right:5.4pt; vertical-align:top; width:216.1pt"&gt;
          &lt;p style="margin:0pt"&gt;&lt;strong&gt;&lt;span style="font-family:Times New Roman; font-size:11pt;"&gt;&amp;#917;&amp;#955;&amp;#955;?&amp;#948;&amp;#945;&lt;/span&gt;&lt;/strong&gt;&lt;/p&gt;
          &lt;p style="margin:0pt"&gt;&lt;span style="font-family:Times New Roman; font-size:11pt"&gt;Gilead Sciences &amp;#917;&amp;#955;&amp;#955;?&amp;#962; &amp;#924;.&amp;#917;&amp;#928;&amp;#917;.&lt;/span&gt;&lt;/p&gt;
          &lt;p style="margin:0pt; line-height:115%; font-size:11pt"&gt;&lt;span style="font-family:Times New Roman; font-size:11pt"&gt;&amp;#932;&amp;#951;&amp;#955;: + 30 (0) 210 8930 100&lt;/span&gt;&lt;/p&gt;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font-size:11pt;"&gt;&amp;#214;sterreich&lt;/span&gt;&lt;/strong&gt;&lt;/p&gt;
          &lt;p style="margin:0pt"&gt;&lt;span style="font-family:Times New Roman; font-size:11pt"&gt;Gilead Sciences GesmbH&lt;/span&gt;&lt;/p&gt;
          &lt;p style="margin:0pt; line-height:115%; font-size:11pt"&gt;&lt;span style="font-family:Times New Roman; font-size:11pt"&gt;Tel: + 43 (0) 1 260 830&lt;/span&gt;&lt;/p&gt;
        &lt;/td&gt;
      &lt;/tr&gt;
      &lt;tr&gt;
        &lt;td style="padding-left:5.4pt; padding-right:5.4pt; vertical-align:top; width:216.1pt"&gt;
          &lt;p style="margin:0pt"&gt;&lt;strong&gt;&lt;span style="font-family:Times New Roman; font-size:11pt;"&gt;Espa&amp;#241;a&lt;/span&gt;&lt;/strong&gt;&lt;/p&gt;
          &lt;p style="margin:0pt"&gt;&lt;span style="font-family:Times New Roman; font-size:11pt"&gt;Gilead Sciences, S.L.&lt;/span&gt;&lt;/p&gt;
          &lt;p style="margin:0pt; line-height:115%; font-size:11pt"&gt;&lt;span style="font-family:Times New Roman; font-size:11pt"&gt;Tel: + 34 (0) 91 378 98 30&lt;/span&gt;&lt;/p&gt;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font-size:11pt;"&gt;Polska&lt;/span&gt;&lt;/strong&gt;&lt;/p&gt;
          &lt;p style="margin:0pt"&gt;&lt;span style="font-family:Times New Roman; font-size:11pt"&gt;Gilead Sciences Poland Sp. z o.o.&lt;/span&gt;&lt;/p&gt;
          &lt;p style="margin:0pt; line-height:115%; font-size:11pt"&gt;&lt;span style="font-family:Times New Roman; font-size:11pt"&gt;Tel.: + 48 (0) 22 262 870&lt;/span&gt;&lt;span style="font-family:Times New Roman; font-size:11pt"&gt;2&lt;/span&gt;&lt;/p&gt;
        &lt;/td&gt;
      &lt;/tr&gt;
      &lt;tr&gt;
        &lt;td style="padding-left:5.4pt; padding-right:5.4pt; vertical-align:top; width:216.1pt"&gt;
          &lt;p style="margin:0pt"&gt;&lt;strong&gt;&lt;span style="font-family:Times New Roman; font-size:11pt;"&gt;France&lt;/span&gt;&lt;/strong&gt;&lt;/p&gt;
          &lt;p style="margin:0pt"&gt;&lt;span style="font-family:Times New Roman; font-size:11pt"&gt;Gilead Sciences&lt;/span&gt;&lt;/p&gt;
          &lt;p style="margin:0pt; line-height:115%; font-size:11pt"&gt;&lt;span style="font-family:Times New Roman; font-size:11pt"&gt;T&amp;#233;l: + 33 (0) 1 46 09 41 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font-size:11pt;"&gt;Portugal&lt;/span&gt;&lt;/strong&gt;&lt;/p&gt;
          &lt;p style="margin:0pt"&gt;&lt;span style="font-family:Times New Roman; font-size:11pt"&gt;Gilead Sciences, Lda.&lt;/span&gt;&lt;/p&gt;
          &lt;p style="margin:0pt; line-height:115%; font-size:11pt"&gt;&lt;span style="font-family:Times New Roman; font-size:11pt"&gt;Tel: + 351 (0) 21 7928790&lt;/span&gt;&lt;/p&gt;
        &lt;/td&gt;
      &lt;/tr&gt;
      &lt;tr&gt;
        &lt;td style="padding-left:5.4pt; padding-right:5.4pt; vertical-align:top; width:216.1pt"&gt;
          &lt;p style="margin:0pt"&gt;&lt;strong&gt;&lt;span style="font-family:Times New Roman; font-size:11pt;"&gt;Hrvatska&lt;/span&gt;&lt;/strong&gt;&lt;/p&gt;
          &lt;p style="margin:0pt"&gt;&lt;span style="font-family:Times New Roman; font-size:11pt"&gt;Gilead Sciences Ireland UC&lt;/span&gt;&lt;/p&gt;
          &lt;p style="margin:0pt; line-height:115%; font-size:11pt"&gt;&lt;span style="font-family:Times New Roman; font-size:11pt"&gt;Tel: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font-size:11pt;"&gt;Rom&amp;#226;nia&lt;/span&gt;&lt;/strong&gt;&lt;/p&gt;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font-size:11pt;"&gt;Irlanda&lt;/span&gt;&lt;/strong&gt;&lt;/p&gt;
          &lt;p style="margin:0pt"&gt;&lt;span style="font-family:Times New Roman; font-size:11pt"&gt;Gilead Sciences Ireland UC&lt;/span&gt;&lt;/p&gt;
          &lt;p style="margin:0pt; line-height:115%; font-size:11pt"&gt;&lt;span style="font-family:Times New Roman; font-size:11pt"&gt;Tel: + 353 (0) 214 825 999&lt;/span&gt;&lt;/p&gt;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font-size:11pt;"&gt;Slovenija&lt;/span&gt;&lt;/strong&gt;&lt;/p&gt;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font-size:11pt;"&gt;&amp;#205;sland&lt;/span&gt;&lt;/strong&gt;&lt;/p&gt;
          &lt;p style="margin:0pt"&gt;&lt;span style="font-family:Times New Roman; font-size:11pt"&gt;Gilead Sciences Sweden AB&lt;/span&gt;&lt;/p&gt;
          &lt;p style="margin:0pt; line-height:115%; font-size:11pt"&gt;&lt;span style="font-family:Times New Roman; font-size:11pt"&gt;S&amp;#237;mi: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font-size:11pt;"&gt;Slovensk&amp;#225; republika&lt;/span&gt;&lt;/strong&gt;&lt;/p&gt;
          &lt;p style="margin:0pt"&gt;&lt;span style="font-family:Times New Roman; font-size:11pt"&gt;Gilead Sciences Slovakia s.r.o.&lt;/span&gt;&lt;/p&gt;
          &lt;p style="margin:0pt; line-height:115%; font-size:11pt"&gt;&lt;span style="font-family:Times New Roman; font-size:11pt"&gt;Tel: + 421 (0) 232 121 210&lt;/span&gt;&lt;/p&gt;
        &lt;/td&gt;
      &lt;/tr&gt;
      &lt;tr&gt;
        &lt;td style="padding-left:5.4pt; padding-right:5.4pt; vertical-align:top; width:216.1pt"&gt;
          &lt;p style="margin:0pt"&gt;&lt;strong&gt;&lt;span style="font-family:Times New Roman; font-size:11pt;"&gt;Italia&lt;/span&gt;&lt;/strong&gt;&lt;/p&gt;
          &lt;p style="margin:0pt"&gt;&lt;span style="font-family:Times New Roman; font-size:11pt"&gt;Gilead Sciences S.r.l.&lt;/span&gt;&lt;/p&gt;
          &lt;p style="margin:0pt"&gt;&lt;span style="font-family:Times New Roman; font-size:11pt"&gt;Tel: + 39 02 439201&lt;/span&gt;&lt;/p&gt;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font-size:11pt;"&gt;Suomi/Finland&lt;/span&gt;&lt;/strong&gt;&lt;/p&gt;
          &lt;p style="margin:0pt"&gt;&lt;span style="font-family:Times New Roman; font-size:11pt"&gt;Gilead Sciences Sweden AB&lt;/span&gt;&lt;/p&gt;
          &lt;p style="margin:0pt"&gt;&lt;span style="font-family:Times New Roman; font-size:11pt"&gt;Puh/Tel: + 46 (0) 8 5057 1849&lt;/span&gt;&lt;/p&gt;
        &lt;/td&gt;
      &lt;/tr&gt;
      &lt;tr&gt;
        &lt;td style="padding-left:5.4pt; padding-right:5.4pt; vertical-align:top; width:216.1pt"&gt;
          &lt;p style="margin:0pt"&gt;&lt;strong&gt;&lt;span style="font-family:Times New Roman; font-size:11pt;"&gt;&amp;#922;?&amp;#960;&amp;#961;&amp;#959;&amp;#962;&lt;/span&gt;&lt;/strong&gt;&lt;/p&gt;
          &lt;p style="margin:0pt"&gt;&lt;span style="font-family:Times New Roman; font-size:11pt"&gt;Gilead Sciences &amp;#917;&amp;#955;&amp;#955;?&amp;#962; &amp;#924;.&amp;#917;&amp;#928;&amp;#917;.&lt;/span&gt;&lt;/p&gt;
          &lt;p style="margin:0pt"&gt;&lt;span style="font-family:Times New Roman; font-size:11pt"&gt;&amp;#932;&amp;#951;&amp;#955;: + 30 (0) 210 8930 100&lt;/span&gt;&lt;/p&gt;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font-size:11pt;"&gt;Sverige&lt;/span&gt;&lt;/strong&gt;&lt;/p&gt;
          &lt;p style="margin:0pt"&gt;&lt;span style="font-family:Times New Roman; font-size:11pt"&gt;Gilead Sciences Sweden A&lt;/span&gt;&lt;span style="font-family:Times New Roman; font-size:11pt"&gt;B&lt;/span&gt;&lt;/p&gt;
          &lt;p style="margin:0pt"&gt;&lt;span style="font-family:Times New Roman; font-size:11pt"&gt;Tel: + 46 (0) 8 5057 1849&lt;/span&gt;&lt;/p&gt;
        &lt;/td&gt;
      &lt;/tr&gt;
      &lt;tr&gt;
        &lt;td style="padding-left:5.4pt; padding-right:5.4pt; vertical-align:top; width:216.1pt"&gt;
          &lt;p style="margin:0pt"&gt;&lt;strong&gt;&lt;span style="font-family:Times New Roman; font-size:11pt;"&gt;Latvija&lt;/span&gt;&lt;/strong&gt;&lt;/p&gt;
          &lt;p style="margin:0pt"&gt;&lt;span style="font-family:Times New Roman; font-size:11pt"&gt;Gilead Sciences Poland Sp. z o.o.&lt;/span&gt;&lt;/p&gt;
          &lt;p style="margin:0pt"&gt;&lt;span style="font-family:Times New Roman; font-size:11pt"&gt;Tel.: + 48 (0) 22 262 8702&lt;/span&gt;&lt;/p&gt;
        &lt;/td&gt;
        &lt;td style="padding-left:5.4pt; padding-right:5.4pt; vertical-align:top; width:216.1pt"&gt;
          &lt;p style="margin:0pt"&gt;&lt;strong&gt;&lt;span style="font-family:Times New Roman; font-size:11pt;"&gt;Reino Unido&lt;/span&gt;&lt;/strong&gt;&lt;/p&gt;
          &lt;p style="margin:0pt"&gt;&lt;span style="font-family:Times New Roman; font-size:11pt"&gt;Gilead Sciences Ltd.&lt;/span&gt;&lt;/p&gt;
          &lt;p style="margin:0pt"&gt;&lt;span style="font-family:Times New Roman; font-size:11pt"&gt;Tel: + 44 (0) 8000 113 700&lt;/span&gt;&lt;/p&gt;
        &lt;/td&gt;
      &lt;/tr&gt;
    &lt;/table&gt;
    &lt;p style="margin:0pt; line-height:7.5pt"&gt;&lt;span style="font-family:Times New Roman; font-size:10pt"&gt;&amp;#xa0;&lt;/span&gt;&lt;/p&gt;
    &lt;p style="margin:0pt; line-height:10pt"&gt;&lt;span style="font-family:Times New Roman; font-size:10pt"&gt;&amp;#xa0;&lt;/span&gt;&lt;/p&gt;
    &lt;p style="margin:0pt; line-height:115%; font-size:11pt"&gt;&lt;a name="page9" id="page9"&gt;&lt;/a&gt;&lt;strong&gt;&lt;span style="font-family:Times New Roman; font-size:11pt;"&gt;Fecha de la &amp;#250;ltima revisi&amp;#243;n de este prospecto:&lt;/span&gt;&lt;/strong&gt;&lt;/p&gt;
    &lt;p style="margin:0pt; line-height:12.8pt"&gt;&lt;span style="font-family:Times New Roman; font-size:10pt"&gt;&amp;#xa0;&lt;/span&gt;&lt;/p&gt;
    &lt;p style="margin:0pt 38.4pt 0pt 0pt; text-align:justify; line-height:115%; font-size:11pt"&gt;&lt;span style="font-family:Times New Roman; font-size:11pt"&gt;La informaci&amp;#243;n detallada de este medicamento est&amp;#225; disponible en la p&amp;#225;gina web de la Agencia Europea de Medicamentos:&lt;/span&gt; &lt;a href="http://www.ema.europa.eu/"&gt;&lt;span style="font-family:Times New Roman; font-size:11pt"&gt;http://www.ema.europa.eu.&lt;/span&gt;&lt;/a&gt;&lt;/p&gt;
    &lt;p style="margin:0pt; line-height:10pt"&gt;&lt;span style="font-family:Times New Roman; font-size:10pt"&gt;&amp;#xa0;&lt;/span&gt;&lt;/p&gt;
    &lt;p style="margin:0pt; line-height:115%; font-size:11pt"&gt;&lt;span style="font-family:Times New Roman; font-size:11pt"&gt;&amp;#xa0;&lt;/span&gt;&lt;/p&gt;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</si>
</sst>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64680</v>
      </c>
      <c r="C2" t="s">
        <v>64681</v>
      </c>
      <c r="D2" t="s">
        <v>29</v>
      </c>
      <c r="E2" s="19">
        <f>IF(D2="","",_xlfn.XLOOKUP(D2,EXTRA!$Y$2:$Y$6,EXTRA!$X$2:$X$6))</f>
        <v>220000000034</v>
      </c>
      <c r="F2" t="s">
        <v>64674</v>
      </c>
      <c r="G2" t="s">
        <v>64675</v>
      </c>
      <c r="H2" t="s">
        <v>30</v>
      </c>
      <c r="I2">
        <v>94250</v>
      </c>
    </row>
    <row r="3" spans="1:9" x14ac:dyDescent="0.2">
      <c r="B3" t="s">
        <v>64679</v>
      </c>
      <c r="C3" t="s">
        <v>64681</v>
      </c>
      <c r="D3" t="s">
        <v>64571</v>
      </c>
      <c r="E3" s="11">
        <f>IF(D3="","",_xlfn.XLOOKUP(D3,EXTRA!$Y$2:$Y$6,EXTRA!$X$2:$X$6))</f>
        <v>220000000033</v>
      </c>
      <c r="F3" t="s">
        <v>64677</v>
      </c>
      <c r="G3" t="s">
        <v>64678</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2" sqref="H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s>
  <sheetData>
    <row r="1" spans="1:8" x14ac:dyDescent="0.2">
      <c r="A1" s="17" t="s">
        <v>0</v>
      </c>
      <c r="B1" s="17" t="s">
        <v>2</v>
      </c>
      <c r="C1" s="18" t="s">
        <v>70</v>
      </c>
      <c r="D1" s="18" t="s">
        <v>8</v>
      </c>
      <c r="E1" s="11" t="s">
        <v>63</v>
      </c>
      <c r="F1" s="17" t="s">
        <v>45</v>
      </c>
      <c r="G1" s="17" t="s">
        <v>75</v>
      </c>
      <c r="H1" s="18" t="s">
        <v>64701</v>
      </c>
    </row>
    <row r="2" spans="1:8" x14ac:dyDescent="0.2">
      <c r="A2" s="1"/>
      <c r="B2" t="s">
        <v>64676</v>
      </c>
      <c r="C2" t="s">
        <v>71</v>
      </c>
      <c r="D2" t="s">
        <v>46</v>
      </c>
      <c r="E2" s="11">
        <f>IF(D2="","",_xlfn.XLOOKUP(D2,EXTRA!$W$2:$W$8,EXTRA!$V$2:$V$8))</f>
        <v>220000000061</v>
      </c>
      <c r="F2" t="s">
        <v>47</v>
      </c>
      <c r="G2" t="s">
        <v>27</v>
      </c>
      <c r="H2" t="s">
        <v>64700</v>
      </c>
    </row>
    <row r="3" spans="1:8" x14ac:dyDescent="0.2">
      <c r="B3" t="s">
        <v>33</v>
      </c>
      <c r="C3" t="s">
        <v>71</v>
      </c>
      <c r="D3" t="s">
        <v>46</v>
      </c>
      <c r="E3" s="11">
        <f>IF(D3="","",_xlfn.XLOOKUP(D3,EXTRA!$W$2:$W$8,EXTRA!$V$2:$V$8))</f>
        <v>220000000061</v>
      </c>
      <c r="F3" t="s">
        <v>47</v>
      </c>
      <c r="G3" t="s">
        <v>27</v>
      </c>
      <c r="H3" t="s">
        <v>64700</v>
      </c>
    </row>
    <row r="4" spans="1:8" x14ac:dyDescent="0.2">
      <c r="B4" t="s">
        <v>64682</v>
      </c>
      <c r="C4" t="s">
        <v>71</v>
      </c>
      <c r="D4" t="s">
        <v>46</v>
      </c>
      <c r="E4" s="11">
        <f>IF(D4="","",_xlfn.XLOOKUP(D4,EXTRA!$W$2:$W$8,EXTRA!$V$2:$V$8))</f>
        <v>220000000061</v>
      </c>
      <c r="F4" t="s">
        <v>47</v>
      </c>
      <c r="G4" t="s">
        <v>27</v>
      </c>
      <c r="H4" t="s">
        <v>64700</v>
      </c>
    </row>
    <row r="5" spans="1:8" x14ac:dyDescent="0.2">
      <c r="B5" t="s">
        <v>64683</v>
      </c>
      <c r="C5" t="s">
        <v>71</v>
      </c>
      <c r="D5" t="s">
        <v>46</v>
      </c>
      <c r="E5" s="11">
        <f>IF(D5="","",_xlfn.XLOOKUP(D5,EXTRA!$W$2:$W$8,EXTRA!$V$2:$V$8))</f>
        <v>220000000061</v>
      </c>
      <c r="F5" t="s">
        <v>47</v>
      </c>
      <c r="G5" t="s">
        <v>27</v>
      </c>
      <c r="H5" t="s">
        <v>64700</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D2:D5</xm:sqref>
        </x14:dataValidation>
        <x14:dataValidation type="list" allowBlank="1" showInputMessage="1" showErrorMessage="1" xr:uid="{09EFDEDA-91AA-5B46-B3A0-C39C3ABBFEB2}">
          <x14:formula1>
            <xm:f>EXTRA!$AF$2:$AF$3</xm:f>
          </x14:formula1>
          <xm:sqref>H2:H5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64645</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64646</v>
      </c>
      <c r="D2" t="s">
        <v>14</v>
      </c>
      <c r="E2" s="11" t="str">
        <f>IF(D2="","",_xlfn.XLOOKUP(D2,EXTRA!$AE$2:$AE$10,EXTRA!$AD$2:$AD$10))</f>
        <v>100000072082</v>
      </c>
    </row>
    <row r="3" spans="1:9" x14ac:dyDescent="0.2">
      <c r="B3" t="s">
        <v>64647</v>
      </c>
      <c r="C3" t="s">
        <v>64648</v>
      </c>
      <c r="D3" t="s">
        <v>14</v>
      </c>
      <c r="E3" s="11" t="str">
        <f>IF(D3="","",_xlfn.XLOOKUP(D3,EXTRA!$AE$2:$AE$10,EXTRA!$AD$2:$AD$10))</f>
        <v>100000072082</v>
      </c>
    </row>
    <row r="4" spans="1:9" x14ac:dyDescent="0.2">
      <c r="B4" t="s">
        <v>64649</v>
      </c>
      <c r="C4" t="s">
        <v>64650</v>
      </c>
      <c r="D4" t="s">
        <v>14</v>
      </c>
      <c r="E4" s="11" t="str">
        <f>IF(D4="","",_xlfn.XLOOKUP(D4,EXTRA!$AE$2:$AE$10,EXTRA!$AD$2:$AD$10))</f>
        <v>100000072082</v>
      </c>
    </row>
    <row r="5" spans="1:9" x14ac:dyDescent="0.2">
      <c r="B5" t="s">
        <v>64651</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64645</v>
      </c>
      <c r="C7" t="s">
        <v>17</v>
      </c>
      <c r="D7" t="s">
        <v>64652</v>
      </c>
      <c r="E7" s="11" t="str">
        <f>IF(D7="","",_xlfn.XLOOKUP(D7,EXTRA!$AE$2:$AE$10,EXTRA!$AD$2:$AD$10))</f>
        <v>100000072072</v>
      </c>
      <c r="F7" t="s">
        <v>60</v>
      </c>
      <c r="G7" t="s">
        <v>62</v>
      </c>
      <c r="H7">
        <v>75</v>
      </c>
      <c r="I7" t="s">
        <v>10</v>
      </c>
    </row>
    <row r="8" spans="1:9" x14ac:dyDescent="0.2">
      <c r="A8" s="1"/>
      <c r="B8" t="s">
        <v>64653</v>
      </c>
      <c r="C8" t="s">
        <v>64654</v>
      </c>
      <c r="D8" t="s">
        <v>14</v>
      </c>
      <c r="E8" s="11" t="str">
        <f>IF(D8="","",_xlfn.XLOOKUP(D8,EXTRA!$AE$2:$AE$10,EXTRA!$AD$2:$AD$10))</f>
        <v>100000072082</v>
      </c>
      <c r="F8" s="3"/>
      <c r="G8" s="3"/>
    </row>
    <row r="9" spans="1:9" x14ac:dyDescent="0.2">
      <c r="A9" s="1"/>
      <c r="B9" t="s">
        <v>64655</v>
      </c>
      <c r="C9" t="s">
        <v>64656</v>
      </c>
      <c r="D9" t="s">
        <v>14</v>
      </c>
      <c r="E9" s="11" t="str">
        <f>IF(D9="","",_xlfn.XLOOKUP(D9,EXTRA!$AE$2:$AE$10,EXTRA!$AD$2:$AD$10))</f>
        <v>100000072082</v>
      </c>
      <c r="F9" s="3"/>
      <c r="G9" s="3"/>
    </row>
    <row r="10" spans="1:9" x14ac:dyDescent="0.2">
      <c r="A10" s="1"/>
      <c r="B10" t="s">
        <v>27512</v>
      </c>
      <c r="C10" t="s">
        <v>64657</v>
      </c>
      <c r="D10" t="s">
        <v>14</v>
      </c>
      <c r="E10" s="11" t="str">
        <f>IF(D10="","",_xlfn.XLOOKUP(D10,EXTRA!$AE$2:$AE$10,EXTRA!$AD$2:$AD$10))</f>
        <v>100000072082</v>
      </c>
      <c r="F10" s="3"/>
      <c r="G10" s="3"/>
    </row>
    <row r="11" spans="1:9" x14ac:dyDescent="0.2">
      <c r="A11" s="1"/>
      <c r="B11" t="s">
        <v>64658</v>
      </c>
      <c r="C11" t="s">
        <v>64659</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3" sqref="B3"/>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64684</v>
      </c>
      <c r="K1" s="18" t="s">
        <v>91</v>
      </c>
      <c r="L1" s="18" t="s">
        <v>25</v>
      </c>
      <c r="M1" s="18" t="s">
        <v>64</v>
      </c>
      <c r="N1" s="11" t="s">
        <v>66</v>
      </c>
      <c r="O1" s="17" t="s">
        <v>93</v>
      </c>
      <c r="P1" s="17" t="s">
        <v>94</v>
      </c>
      <c r="Q1" s="17" t="s">
        <v>95</v>
      </c>
    </row>
    <row r="2" spans="1:17" x14ac:dyDescent="0.2">
      <c r="B2" t="s">
        <v>64697</v>
      </c>
      <c r="C2" t="s">
        <v>64685</v>
      </c>
      <c r="D2" s="4" t="s">
        <v>64660</v>
      </c>
      <c r="E2" t="s">
        <v>64661</v>
      </c>
      <c r="F2" t="s">
        <v>64645</v>
      </c>
      <c r="G2" t="s">
        <v>26</v>
      </c>
      <c r="H2" t="s">
        <v>6</v>
      </c>
      <c r="I2" t="s">
        <v>27</v>
      </c>
      <c r="J2" t="s">
        <v>47</v>
      </c>
      <c r="K2" t="s">
        <v>28</v>
      </c>
      <c r="L2" t="s">
        <v>92</v>
      </c>
      <c r="M2" t="s">
        <v>65</v>
      </c>
      <c r="N2" s="11">
        <f>IF(M2="","",_xlfn.XLOOKUP(M2,EXTRA!$AC$2:$AC$33,EXTRA!$AB$2:$AB$33))</f>
        <v>100000072084</v>
      </c>
    </row>
    <row r="3" spans="1:17" x14ac:dyDescent="0.2">
      <c r="D3" s="4"/>
      <c r="N3" s="11" t="str">
        <f>IF(M3="","",_xlfn.XLOOKUP(M3,EXTRA!$AC$2:$AC$33,EXTRA!$AB$2:$AB$33))</f>
        <v/>
      </c>
    </row>
    <row r="4" spans="1:17" x14ac:dyDescent="0.2">
      <c r="D4" s="4"/>
      <c r="N4" s="11" t="str">
        <f>IF(M4="","",_xlfn.XLOOKUP(M4,EXTRA!$AC$2:$AC$33,EXTRA!$AB$2:$AB$33))</f>
        <v/>
      </c>
    </row>
    <row r="5" spans="1:17" x14ac:dyDescent="0.2">
      <c r="D5" s="4"/>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17" sqref="C17"/>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7" t="s">
        <v>0</v>
      </c>
      <c r="B1" s="18" t="s">
        <v>2</v>
      </c>
      <c r="C1" s="18" t="s">
        <v>3</v>
      </c>
      <c r="D1" s="11" t="s">
        <v>51</v>
      </c>
      <c r="E1" s="17" t="s">
        <v>4</v>
      </c>
      <c r="F1" s="11" t="s">
        <v>52</v>
      </c>
    </row>
    <row r="2" spans="1:6" x14ac:dyDescent="0.2">
      <c r="A2" s="14"/>
      <c r="B2" t="s">
        <v>33</v>
      </c>
      <c r="C2" s="12" t="s">
        <v>18</v>
      </c>
      <c r="D2" s="11" t="str">
        <f>IF(C2="","",_xlfn.XLOOKUP(C2,EXTRA!$L$2:$L$711,EXTRA!$K$2:$K$711))</f>
        <v>100000073664</v>
      </c>
      <c r="E2" s="12" t="s">
        <v>18</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L21" sqref="L21"/>
    </sheetView>
  </sheetViews>
  <sheetFormatPr baseColWidth="10" defaultRowHeight="16" x14ac:dyDescent="0.2"/>
  <cols>
    <col min="1" max="1" width="11" style="12" customWidth="1"/>
    <col min="2" max="2" width="15.83203125" style="12" bestFit="1" customWidth="1"/>
    <col min="3"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7" t="s">
        <v>0</v>
      </c>
      <c r="B1" s="18" t="s">
        <v>2</v>
      </c>
      <c r="C1" s="18" t="s">
        <v>3</v>
      </c>
      <c r="D1" s="11" t="s">
        <v>51</v>
      </c>
      <c r="E1" s="17" t="s">
        <v>4</v>
      </c>
      <c r="F1" s="11" t="s">
        <v>52</v>
      </c>
      <c r="G1" s="18" t="s">
        <v>5</v>
      </c>
      <c r="H1" s="11" t="s">
        <v>53</v>
      </c>
    </row>
    <row r="2" spans="1:8" x14ac:dyDescent="0.2">
      <c r="A2" s="14"/>
      <c r="B2" t="s">
        <v>33</v>
      </c>
      <c r="C2" s="12" t="s">
        <v>18</v>
      </c>
      <c r="D2" s="11" t="str">
        <f>IF(C2="","",_xlfn.XLOOKUP(C2,EXTRA!$L$2:$L$711,EXTRA!$K$2:$K$711))</f>
        <v>100000073664</v>
      </c>
      <c r="E2" s="12" t="s">
        <v>18</v>
      </c>
      <c r="F2" s="13" t="str">
        <f>IF(E2="","",_xlfn.XLOOKUP(E2,EXTRA!N:N,EXTRA!M:M))</f>
        <v>200000002152</v>
      </c>
      <c r="G2" s="12" t="s">
        <v>7</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2"/>
  <sheetViews>
    <sheetView workbookViewId="0">
      <selection activeCell="D16" sqref="D16"/>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70</v>
      </c>
      <c r="D1" s="18" t="s">
        <v>8</v>
      </c>
      <c r="E1" s="11" t="s">
        <v>63</v>
      </c>
      <c r="F1" s="17" t="s">
        <v>12</v>
      </c>
      <c r="G1" s="17" t="s">
        <v>72</v>
      </c>
      <c r="H1" s="17" t="s">
        <v>31</v>
      </c>
      <c r="I1" s="11" t="s">
        <v>73</v>
      </c>
      <c r="J1" s="17" t="s">
        <v>98</v>
      </c>
      <c r="K1" s="17" t="s">
        <v>32</v>
      </c>
      <c r="L1" s="11" t="s">
        <v>74</v>
      </c>
      <c r="M1" s="17" t="s">
        <v>36</v>
      </c>
      <c r="N1" s="17" t="s">
        <v>96</v>
      </c>
    </row>
    <row r="2" spans="1:14" x14ac:dyDescent="0.2">
      <c r="B2" t="s">
        <v>64676</v>
      </c>
      <c r="C2" t="s">
        <v>71</v>
      </c>
      <c r="D2" t="s">
        <v>64574</v>
      </c>
      <c r="E2" s="11">
        <f>IF(D2="","",_xlfn.XLOOKUP(D2,EXTRA!$AA$2:$AA$13,EXTRA!$Z$2:$Z$13))</f>
        <v>100000155527</v>
      </c>
      <c r="F2" t="s">
        <v>26</v>
      </c>
      <c r="G2">
        <v>123456</v>
      </c>
      <c r="H2" t="s">
        <v>34</v>
      </c>
      <c r="I2" s="11" t="str">
        <f>IF(H2="","",_xlfn.XLOOKUP(H2,EXTRA!$H$2:$H$104,EXTRA!$G$2:$G$104))</f>
        <v>100000073496</v>
      </c>
      <c r="J2">
        <v>14</v>
      </c>
      <c r="K2" t="s">
        <v>35</v>
      </c>
      <c r="L2" s="11" t="str">
        <f>IF(K2="","",_xlfn.XLOOKUP(K2,EXTRA!$P$2:$P$53,EXTRA!$O$2:$O$53))</f>
        <v>200000003222</v>
      </c>
    </row>
    <row r="3" spans="1:14" x14ac:dyDescent="0.2">
      <c r="B3" t="s">
        <v>33</v>
      </c>
      <c r="C3" t="s">
        <v>71</v>
      </c>
      <c r="D3" t="s">
        <v>64574</v>
      </c>
      <c r="E3" s="11">
        <f>IF(D3="","",_xlfn.XLOOKUP(D3,EXTRA!$AA$2:$AA$13,EXTRA!$Z$2:$Z$13))</f>
        <v>100000155527</v>
      </c>
      <c r="F3" t="s">
        <v>26</v>
      </c>
      <c r="G3">
        <v>123456</v>
      </c>
      <c r="H3" t="s">
        <v>34</v>
      </c>
      <c r="I3" s="11" t="str">
        <f>IF(H3="","",_xlfn.XLOOKUP(H3,EXTRA!$H$2:$H$104,EXTRA!$G$2:$G$104))</f>
        <v>100000073496</v>
      </c>
      <c r="J3">
        <v>28</v>
      </c>
      <c r="K3" t="s">
        <v>35</v>
      </c>
      <c r="L3" s="11" t="str">
        <f>IF(K3="","",_xlfn.XLOOKUP(K3,EXTRA!$P$2:$P$53,EXTRA!$O$2:$O$53))</f>
        <v>200000003222</v>
      </c>
    </row>
    <row r="4" spans="1:14" x14ac:dyDescent="0.2">
      <c r="B4" t="s">
        <v>64682</v>
      </c>
      <c r="C4" t="s">
        <v>71</v>
      </c>
      <c r="D4" t="s">
        <v>64574</v>
      </c>
      <c r="E4" s="11">
        <f>IF(D4="","",_xlfn.XLOOKUP(D4,EXTRA!$AA$2:$AA$13,EXTRA!$Z$2:$Z$13))</f>
        <v>100000155527</v>
      </c>
      <c r="F4" t="s">
        <v>26</v>
      </c>
      <c r="G4">
        <v>123456</v>
      </c>
      <c r="H4" t="s">
        <v>34</v>
      </c>
      <c r="I4" s="11" t="str">
        <f>IF(H4="","",_xlfn.XLOOKUP(H4,EXTRA!$H$2:$H$104,EXTRA!$G$2:$G$104))</f>
        <v>100000073496</v>
      </c>
      <c r="J4">
        <v>56</v>
      </c>
      <c r="K4" t="s">
        <v>35</v>
      </c>
      <c r="L4" s="11" t="str">
        <f>IF(K4="","",_xlfn.XLOOKUP(K4,EXTRA!$P$2:$P$53,EXTRA!$O$2:$O$53))</f>
        <v>200000003222</v>
      </c>
    </row>
    <row r="5" spans="1:14" x14ac:dyDescent="0.2">
      <c r="B5" t="s">
        <v>64683</v>
      </c>
      <c r="C5" t="s">
        <v>71</v>
      </c>
      <c r="D5" t="s">
        <v>64574</v>
      </c>
      <c r="E5" s="11">
        <f>IF(D5="","",_xlfn.XLOOKUP(D5,EXTRA!$AA$2:$AA$13,EXTRA!$Z$2:$Z$13))</f>
        <v>100000155527</v>
      </c>
      <c r="F5" t="s">
        <v>26</v>
      </c>
      <c r="G5">
        <v>123456</v>
      </c>
      <c r="H5" t="s">
        <v>34</v>
      </c>
      <c r="I5" s="11" t="str">
        <f>IF(H5="","",_xlfn.XLOOKUP(H5,EXTRA!$H$2:$H$104,EXTRA!$G$2:$G$104))</f>
        <v>100000073496</v>
      </c>
      <c r="J5">
        <v>98</v>
      </c>
      <c r="K5" t="s">
        <v>35</v>
      </c>
      <c r="L5" s="11" t="str">
        <f>IF(K5="","",_xlfn.XLOOKUP(K5,EXTRA!$P$2:$P$53,EXTRA!$O$2:$O$53))</f>
        <v>200000003222</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IF(D14="","",_xlfn.XLOOKUP(D14,EXTRA!$AA$2:$AA$13,EXTRA!$Z$2:$Z$13))</f>
        <v/>
      </c>
      <c r="I14" s="11" t="str">
        <f>IF(H14="","",_xlfn.XLOOKUP(H14,EXTRA!$H$2:$H$104,EXTRA!$G$2:$G$104))</f>
        <v/>
      </c>
      <c r="L14" s="11" t="str">
        <f>IF(K14="","",_xlfn.XLOOKUP(K14,EXTRA!$P$2:$P$53,EXTRA!$O$2:$O$53))</f>
        <v/>
      </c>
    </row>
    <row r="15" spans="1:14" x14ac:dyDescent="0.2">
      <c r="E15" s="11" t="str">
        <f>IF(D15="","",_xlfn.XLOOKUP(D15,EXTRA!AA15:AA26,EXTRA!Z15:Z26))</f>
        <v/>
      </c>
      <c r="I15" s="11" t="str">
        <f>IF(H15="","",_xlfn.XLOOKUP(H15,EXTRA!$H$2:$H$104,EXTRA!$G$2:$G$104))</f>
        <v/>
      </c>
      <c r="L15" s="11" t="str">
        <f>IF(K15="","",_xlfn.XLOOKUP(K15,EXTRA!$P$2:$P$53,EXTRA!$O$2:$O$53))</f>
        <v/>
      </c>
    </row>
    <row r="16" spans="1:14" x14ac:dyDescent="0.2">
      <c r="E16" s="11" t="str">
        <f>IF(D16="","",_xlfn.XLOOKUP(D16,EXTRA!AA16:AA27,EXTRA!Z16:Z27))</f>
        <v/>
      </c>
      <c r="I16" s="11" t="str">
        <f>IF(H16="","",_xlfn.XLOOKUP(H16,EXTRA!$H$2:$H$104,EXTRA!$G$2:$G$104))</f>
        <v/>
      </c>
      <c r="L16" s="11" t="str">
        <f>IF(K16="","",_xlfn.XLOOKUP(K16,EXTRA!$P$2:$P$53,EXTRA!$O$2:$O$53))</f>
        <v/>
      </c>
    </row>
    <row r="17" spans="5:12" x14ac:dyDescent="0.2">
      <c r="E17" s="11" t="str">
        <f>IF(D17="","",_xlfn.XLOOKUP(D17,EXTRA!AA17:AA28,EXTRA!Z17:Z28))</f>
        <v/>
      </c>
      <c r="I17" s="11" t="str">
        <f>IF(H17="","",_xlfn.XLOOKUP(H17,EXTRA!$H$2:$H$104,EXTRA!$G$2:$G$104))</f>
        <v/>
      </c>
      <c r="L17" s="11" t="str">
        <f>IF(K17="","",_xlfn.XLOOKUP(K17,EXTRA!$P$2:$P$53,EXTRA!$O$2:$O$53))</f>
        <v/>
      </c>
    </row>
    <row r="18" spans="5:12" x14ac:dyDescent="0.2">
      <c r="E18" s="11" t="str">
        <f>IF(D18="","",_xlfn.XLOOKUP(D18,EXTRA!AA18:AA29,EXTRA!Z18:Z29))</f>
        <v/>
      </c>
      <c r="I18" s="11" t="str">
        <f>IF(H18="","",_xlfn.XLOOKUP(H18,EXTRA!$H$2:$H$104,EXTRA!$G$2:$G$104))</f>
        <v/>
      </c>
      <c r="L18" s="11" t="str">
        <f>IF(K18="","",_xlfn.XLOOKUP(K18,EXTRA!$P$2:$P$53,EXTRA!$O$2:$O$53))</f>
        <v/>
      </c>
    </row>
    <row r="19" spans="5:12" x14ac:dyDescent="0.2">
      <c r="E19" s="11" t="str">
        <f>IF(D19="","",_xlfn.XLOOKUP(D19,EXTRA!AA19:AA30,EXTRA!Z19:Z30))</f>
        <v/>
      </c>
      <c r="I19" s="11" t="str">
        <f>IF(H19="","",_xlfn.XLOOKUP(H19,EXTRA!$H$2:$H$104,EXTRA!$G$2:$G$104))</f>
        <v/>
      </c>
      <c r="L19" s="11" t="str">
        <f>IF(K19="","",_xlfn.XLOOKUP(K19,EXTRA!$P$2:$P$53,EXTRA!$O$2:$O$53))</f>
        <v/>
      </c>
    </row>
    <row r="20" spans="5:12" x14ac:dyDescent="0.2">
      <c r="E20" s="11" t="str">
        <f>IF(D20="","",_xlfn.XLOOKUP(D20,EXTRA!AA20:AA31,EXTRA!Z20:Z31))</f>
        <v/>
      </c>
      <c r="I20" s="11" t="str">
        <f>IF(H20="","",_xlfn.XLOOKUP(H20,EXTRA!$H$2:$H$104,EXTRA!$G$2:$G$104))</f>
        <v/>
      </c>
      <c r="L20" s="11" t="str">
        <f>IF(K20="","",_xlfn.XLOOKUP(K20,EXTRA!$P$2:$P$53,EXTRA!$O$2:$O$53))</f>
        <v/>
      </c>
    </row>
    <row r="21" spans="5:12" x14ac:dyDescent="0.2">
      <c r="I21" s="11" t="str">
        <f>IF(H21="","",_xlfn.XLOOKUP(H21,EXTRA!$H$2:$H$104,EXTRA!$G$2:$G$104))</f>
        <v/>
      </c>
      <c r="L21" s="11" t="str">
        <f>IF(K21="","",_xlfn.XLOOKUP(K21,EXTRA!$P$2:$P$53,EXTRA!$O$2:$O$53))</f>
        <v/>
      </c>
    </row>
    <row r="22" spans="5:12" x14ac:dyDescent="0.2">
      <c r="L22" s="11" t="str">
        <f>IF(K22="","",_xlfn.XLOOKUP(K22,EXTRA!$P$2:$P$53,EXTRA!$O$2:$O$53))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D2:D5</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64662</v>
      </c>
      <c r="F2" t="s">
        <v>64662</v>
      </c>
      <c r="G2">
        <v>10012601</v>
      </c>
    </row>
    <row r="3" spans="1:7" x14ac:dyDescent="0.2">
      <c r="A3" s="1"/>
      <c r="C3" s="2"/>
      <c r="D3" t="s">
        <v>95</v>
      </c>
      <c r="E3" t="s">
        <v>64663</v>
      </c>
      <c r="F3" t="s">
        <v>64663</v>
      </c>
      <c r="G3">
        <v>10020772</v>
      </c>
    </row>
    <row r="4" spans="1:7" x14ac:dyDescent="0.2">
      <c r="A4" s="1"/>
      <c r="C4" s="2"/>
      <c r="D4" t="s">
        <v>64533</v>
      </c>
      <c r="E4" t="s">
        <v>64664</v>
      </c>
      <c r="F4" t="s">
        <v>64664</v>
      </c>
      <c r="G4" t="s">
        <v>64665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4"/>
  <sheetViews>
    <sheetView topLeftCell="A2" workbookViewId="0">
      <selection activeCell="G2" sqref="G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64661</v>
      </c>
      <c r="C2" t="s">
        <v>64688</v>
      </c>
      <c r="D2" t="s">
        <v>55</v>
      </c>
      <c r="E2" t="s">
        <v>57</v>
      </c>
      <c r="F2" t="s">
        <v>28</v>
      </c>
      <c r="G2" s="2"/>
      <c r="H2" s="20" t="s">
        <v>64666</v>
      </c>
      <c r="I2" s="20" t="s">
        <v>64667</v>
      </c>
      <c r="J2" s="21" t="s">
        <v>64668</v>
      </c>
      <c r="K2" s="21" t="s">
        <v>64669</v>
      </c>
      <c r="L2" s="21" t="s">
        <v>64670</v>
      </c>
      <c r="M2" s="21" t="s">
        <v>64671</v>
      </c>
      <c r="N2" s="21" t="s">
        <v>64672</v>
      </c>
      <c r="O2" s="21" t="s">
        <v>64673</v>
      </c>
    </row>
    <row r="3" spans="1:15" ht="409.6" x14ac:dyDescent="0.2">
      <c r="B3" t="s">
        <v>64661</v>
      </c>
      <c r="C3" t="s">
        <v>64688</v>
      </c>
      <c r="D3" t="s">
        <v>55</v>
      </c>
      <c r="E3" t="s">
        <v>57</v>
      </c>
      <c r="F3" t="s">
        <v>64687</v>
      </c>
      <c r="G3" s="2"/>
      <c r="H3" s="21" t="s">
        <v>64691</v>
      </c>
      <c r="I3" s="21" t="s">
        <v>64690</v>
      </c>
      <c r="J3" s="21" t="s">
        <v>64689</v>
      </c>
      <c r="K3" s="21" t="s">
        <v>64692</v>
      </c>
      <c r="L3" s="21" t="s">
        <v>64693</v>
      </c>
      <c r="M3" s="21" t="s">
        <v>64694</v>
      </c>
      <c r="N3" s="21" t="s">
        <v>64695</v>
      </c>
      <c r="O3" s="21" t="s">
        <v>64696</v>
      </c>
    </row>
    <row r="4" spans="1:15" ht="409.5" x14ac:dyDescent="0.2">
      <c r="B4" t="s">
        <v>64661</v>
      </c>
      <c r="C4" t="s">
        <v>64702</v>
      </c>
      <c r="D4" t="s">
        <v>55</v>
      </c>
      <c r="E4" t="s">
        <v>57</v>
      </c>
      <c r="F4" t="s">
        <v>64703</v>
      </c>
      <c r="H4" s="22" t="s">
        <v>64704</v>
      </c>
      <c r="I4" s="22" t="s">
        <v>64705</v>
      </c>
      <c r="J4" s="22" t="s">
        <v>64706</v>
      </c>
      <c r="K4" s="22" t="s">
        <v>64707</v>
      </c>
      <c r="L4" s="22" t="s">
        <v>64708</v>
      </c>
      <c r="M4" s="22" t="s">
        <v>64709</v>
      </c>
      <c r="N4" s="22" t="s">
        <v>64710</v>
      </c>
      <c r="O4" s="22" t="s">
        <v>64711</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4"/>
  <sheetViews>
    <sheetView tabSelected="1" workbookViewId="0">
      <selection activeCell="D9" sqref="D9"/>
    </sheetView>
  </sheetViews>
  <sheetFormatPr baseColWidth="10" defaultRowHeight="16" x14ac:dyDescent="0.2"/>
  <cols>
    <col min="2" max="2" width="15.5" bestFit="1" customWidth="1"/>
    <col min="3" max="3" width="14" bestFit="1" customWidth="1"/>
  </cols>
  <sheetData>
    <row r="1" spans="1:4" x14ac:dyDescent="0.2">
      <c r="A1" s="17" t="s">
        <v>0</v>
      </c>
      <c r="B1" s="18" t="s">
        <v>48</v>
      </c>
      <c r="C1" s="18" t="s">
        <v>49</v>
      </c>
      <c r="D1" s="18" t="s">
        <v>25</v>
      </c>
    </row>
    <row r="2" spans="1:4" x14ac:dyDescent="0.2">
      <c r="B2" t="s">
        <v>50</v>
      </c>
      <c r="C2" t="s">
        <v>33</v>
      </c>
      <c r="D2" t="s">
        <v>28</v>
      </c>
    </row>
    <row r="3" spans="1:4" x14ac:dyDescent="0.2">
      <c r="B3" t="s">
        <v>50</v>
      </c>
      <c r="C3" t="s">
        <v>64686</v>
      </c>
      <c r="D3" t="s">
        <v>64687</v>
      </c>
    </row>
    <row r="4" spans="1:4" x14ac:dyDescent="0.2">
      <c r="B4" t="s">
        <v>50</v>
      </c>
      <c r="C4" t="s">
        <v>64686</v>
      </c>
      <c r="D4" t="s">
        <v>64703</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U1" workbookViewId="0">
      <selection activeCell="AF4" sqref="AF4"/>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t="s">
        <v>64698</v>
      </c>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t="s">
        <v>64699</v>
      </c>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t="s">
        <v>64700</v>
      </c>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2024-01-11T16:46:58Z</dcterms:modified>
</cp:coreProperties>
</file>