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0400" windowHeight="850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S42" i="1"/>
  <c r="S41"/>
  <c r="P31"/>
  <c r="P32"/>
  <c r="P33"/>
  <c r="P34"/>
  <c r="P30"/>
  <c r="K34"/>
  <c r="K33"/>
  <c r="K32"/>
  <c r="K31"/>
  <c r="K30"/>
  <c r="P8"/>
  <c r="P9"/>
  <c r="P10"/>
  <c r="P11"/>
  <c r="P12"/>
  <c r="P13"/>
  <c r="P14"/>
  <c r="P15"/>
  <c r="P16"/>
  <c r="P7"/>
  <c r="I8"/>
  <c r="I9"/>
  <c r="I10"/>
  <c r="I11"/>
  <c r="I12"/>
  <c r="I13"/>
  <c r="I14"/>
  <c r="I15"/>
  <c r="I16"/>
  <c r="I7"/>
  <c r="E8"/>
  <c r="E9"/>
  <c r="E10"/>
  <c r="E11"/>
  <c r="E12"/>
  <c r="E13"/>
  <c r="E14"/>
  <c r="E15"/>
  <c r="E16"/>
  <c r="E7"/>
  <c r="E17" l="1"/>
  <c r="K35"/>
  <c r="I17"/>
  <c r="P35"/>
  <c r="P17"/>
</calcChain>
</file>

<file path=xl/sharedStrings.xml><?xml version="1.0" encoding="utf-8"?>
<sst xmlns="http://schemas.openxmlformats.org/spreadsheetml/2006/main" count="57" uniqueCount="21">
  <si>
    <t>wskazanie czujnika</t>
  </si>
  <si>
    <t>grubość pozorna</t>
  </si>
  <si>
    <t>lp.</t>
  </si>
  <si>
    <r>
      <t>a</t>
    </r>
    <r>
      <rPr>
        <sz val="8"/>
        <color theme="1"/>
        <rFont val="Czcionka tekstu podstawowego"/>
        <charset val="238"/>
      </rPr>
      <t>d</t>
    </r>
    <r>
      <rPr>
        <sz val="11"/>
        <color theme="1"/>
        <rFont val="Czcionka tekstu podstawowego"/>
        <family val="2"/>
        <charset val="238"/>
      </rPr>
      <t xml:space="preserve"> [mm]</t>
    </r>
  </si>
  <si>
    <r>
      <t>a</t>
    </r>
    <r>
      <rPr>
        <sz val="8"/>
        <color theme="1"/>
        <rFont val="Czcionka tekstu podstawowego"/>
        <charset val="238"/>
      </rPr>
      <t>g</t>
    </r>
    <r>
      <rPr>
        <sz val="11"/>
        <color theme="1"/>
        <rFont val="Czcionka tekstu podstawowego"/>
        <family val="2"/>
        <charset val="238"/>
      </rPr>
      <t xml:space="preserve"> [mm]</t>
    </r>
  </si>
  <si>
    <r>
      <t>h = a</t>
    </r>
    <r>
      <rPr>
        <sz val="8"/>
        <color theme="1"/>
        <rFont val="Czcionka tekstu podstawowego"/>
        <charset val="238"/>
      </rPr>
      <t>d</t>
    </r>
    <r>
      <rPr>
        <sz val="11"/>
        <color theme="1"/>
        <rFont val="Czcionka tekstu podstawowego"/>
        <family val="2"/>
        <charset val="238"/>
      </rPr>
      <t xml:space="preserve"> - a</t>
    </r>
    <r>
      <rPr>
        <sz val="8"/>
        <color theme="1"/>
        <rFont val="Czcionka tekstu podstawowego"/>
        <charset val="238"/>
      </rPr>
      <t>g</t>
    </r>
    <r>
      <rPr>
        <sz val="11"/>
        <color theme="1"/>
        <rFont val="Czcionka tekstu podstawowego"/>
        <family val="2"/>
        <charset val="238"/>
      </rPr>
      <t xml:space="preserve"> [mm]</t>
    </r>
  </si>
  <si>
    <t>średnia grubość pozorna h [mm]</t>
  </si>
  <si>
    <t>Płytka szklana</t>
  </si>
  <si>
    <t>Płytka z pleksiglasu</t>
  </si>
  <si>
    <t>Płytka szklana z czerwonym filtrem</t>
  </si>
  <si>
    <t>Płytka szklana z zielonym filtrem</t>
  </si>
  <si>
    <t>Płytka szklana z niebieskim filtrem</t>
  </si>
  <si>
    <t>Wartości współczynnika załamania światła.</t>
  </si>
  <si>
    <t>Materiał</t>
  </si>
  <si>
    <t>n obliczone</t>
  </si>
  <si>
    <t>n tablicowe</t>
  </si>
  <si>
    <t>Szkło</t>
  </si>
  <si>
    <t>Pleksiglas</t>
  </si>
  <si>
    <t>Szkło + czerwony filtr</t>
  </si>
  <si>
    <t>Szkło + niebieski filtr</t>
  </si>
  <si>
    <t>Szkło +  zielony  filtr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</si>
</sst>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zcionka tekstu podstawowego"/>
      <family val="2"/>
      <charset val="238"/>
    </font>
    <font>
      <sz val="8"/>
      <color theme="1"/>
      <name val="Czcionka tekstu podstawowego"/>
      <charset val="238"/>
    </font>
    <font>
      <b/>
      <sz val="11"/>
      <color rgb="FF3F3F3F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auto="1"/>
      </bottom>
      <diagonal/>
    </border>
    <border>
      <left/>
      <right/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4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2" xfId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7" xfId="1" applyBorder="1" applyAlignment="1">
      <alignment horizontal="center"/>
    </xf>
    <xf numFmtId="0" fontId="2" fillId="2" borderId="8" xfId="1" applyBorder="1" applyAlignment="1">
      <alignment horizontal="center"/>
    </xf>
    <xf numFmtId="0" fontId="2" fillId="2" borderId="9" xfId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2" borderId="2" xfId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2" fontId="0" fillId="0" borderId="2" xfId="0" applyNumberFormat="1" applyBorder="1"/>
    <xf numFmtId="2" fontId="0" fillId="0" borderId="2" xfId="0" applyNumberFormat="1" applyBorder="1" applyAlignment="1">
      <alignment horizontal="center" vertical="center"/>
    </xf>
    <xf numFmtId="0" fontId="2" fillId="2" borderId="10" xfId="1" applyBorder="1" applyAlignment="1">
      <alignment horizontal="center"/>
    </xf>
    <xf numFmtId="0" fontId="2" fillId="2" borderId="11" xfId="1" applyBorder="1" applyAlignment="1">
      <alignment horizontal="center"/>
    </xf>
    <xf numFmtId="0" fontId="2" fillId="2" borderId="12" xfId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2" fontId="0" fillId="0" borderId="0" xfId="0" applyNumberFormat="1" applyBorder="1"/>
    <xf numFmtId="2" fontId="0" fillId="0" borderId="0" xfId="0" applyNumberFormat="1" applyBorder="1" applyAlignment="1">
      <alignment horizontal="center" vertical="center"/>
    </xf>
    <xf numFmtId="0" fontId="2" fillId="3" borderId="14" xfId="1" applyFill="1" applyBorder="1" applyAlignment="1">
      <alignment horizontal="center"/>
    </xf>
    <xf numFmtId="0" fontId="2" fillId="3" borderId="0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2" borderId="2" xfId="1" applyAlignment="1">
      <alignment horizontal="center" wrapText="1"/>
    </xf>
    <xf numFmtId="0" fontId="2" fillId="2" borderId="2" xfId="1"/>
    <xf numFmtId="164" fontId="0" fillId="0" borderId="1" xfId="0" applyNumberFormat="1" applyBorder="1"/>
  </cellXfs>
  <cellStyles count="2">
    <cellStyle name="Dane wyjściowe" xfId="1" builtinId="21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T42"/>
  <sheetViews>
    <sheetView tabSelected="1" topLeftCell="F25" workbookViewId="0">
      <selection activeCell="T42" sqref="R36:T42"/>
    </sheetView>
  </sheetViews>
  <sheetFormatPr defaultRowHeight="14.25"/>
  <cols>
    <col min="1" max="1" width="6.625" customWidth="1"/>
    <col min="2" max="2" width="4.625" customWidth="1"/>
    <col min="4" max="4" width="9" customWidth="1"/>
    <col min="5" max="5" width="9.75" customWidth="1"/>
    <col min="6" max="6" width="0.875" customWidth="1"/>
    <col min="12" max="12" width="4.5" customWidth="1"/>
    <col min="13" max="13" width="7" customWidth="1"/>
    <col min="17" max="17" width="4.125" customWidth="1"/>
    <col min="18" max="18" width="20.375" customWidth="1"/>
    <col min="19" max="20" width="12.625" customWidth="1"/>
  </cols>
  <sheetData>
    <row r="4" spans="2:20" ht="15">
      <c r="B4" s="8" t="s">
        <v>7</v>
      </c>
      <c r="C4" s="8"/>
      <c r="D4" s="8"/>
      <c r="E4" s="8"/>
      <c r="F4" s="31"/>
      <c r="G4" s="21" t="s">
        <v>8</v>
      </c>
      <c r="H4" s="22"/>
      <c r="I4" s="23"/>
      <c r="M4" s="8" t="s">
        <v>9</v>
      </c>
      <c r="N4" s="8"/>
      <c r="O4" s="8"/>
      <c r="P4" s="8"/>
    </row>
    <row r="5" spans="2:20" ht="28.5">
      <c r="B5" s="6" t="s">
        <v>2</v>
      </c>
      <c r="C5" s="6" t="s">
        <v>0</v>
      </c>
      <c r="D5" s="6"/>
      <c r="E5" s="1" t="s">
        <v>1</v>
      </c>
      <c r="F5" s="32"/>
      <c r="G5" s="26" t="s">
        <v>0</v>
      </c>
      <c r="H5" s="27"/>
      <c r="I5" s="17" t="s">
        <v>1</v>
      </c>
      <c r="M5" s="6" t="s">
        <v>2</v>
      </c>
      <c r="N5" s="6" t="s">
        <v>0</v>
      </c>
      <c r="O5" s="6"/>
      <c r="P5" s="1" t="s">
        <v>1</v>
      </c>
    </row>
    <row r="6" spans="2:20" ht="28.5">
      <c r="B6" s="6"/>
      <c r="C6" s="2" t="s">
        <v>3</v>
      </c>
      <c r="D6" s="2" t="s">
        <v>4</v>
      </c>
      <c r="E6" s="1" t="s">
        <v>5</v>
      </c>
      <c r="F6" s="32"/>
      <c r="G6" s="18" t="s">
        <v>3</v>
      </c>
      <c r="H6" s="18" t="s">
        <v>4</v>
      </c>
      <c r="I6" s="17" t="s">
        <v>5</v>
      </c>
      <c r="M6" s="6"/>
      <c r="N6" s="2" t="s">
        <v>3</v>
      </c>
      <c r="O6" s="2" t="s">
        <v>4</v>
      </c>
      <c r="P6" s="1" t="s">
        <v>5</v>
      </c>
    </row>
    <row r="7" spans="2:20" ht="32.25" customHeight="1">
      <c r="B7" s="4">
        <v>1</v>
      </c>
      <c r="C7" s="3">
        <v>1.1000000000000001</v>
      </c>
      <c r="D7" s="3">
        <v>0.38</v>
      </c>
      <c r="E7" s="3">
        <f>C7-D7</f>
        <v>0.72000000000000008</v>
      </c>
      <c r="F7" s="32"/>
      <c r="G7" s="19">
        <v>3.15</v>
      </c>
      <c r="H7" s="19">
        <v>0.57999999999999996</v>
      </c>
      <c r="I7" s="19">
        <f>G7-H7</f>
        <v>2.57</v>
      </c>
      <c r="M7" s="4">
        <v>1</v>
      </c>
      <c r="N7" s="3">
        <v>4.16</v>
      </c>
      <c r="O7" s="3">
        <v>3.17</v>
      </c>
      <c r="P7" s="3">
        <f>N7-O7</f>
        <v>0.99000000000000021</v>
      </c>
      <c r="R7" s="35" t="s">
        <v>12</v>
      </c>
      <c r="S7" s="35"/>
      <c r="T7" s="35"/>
    </row>
    <row r="8" spans="2:20">
      <c r="B8" s="4">
        <v>2</v>
      </c>
      <c r="C8" s="3">
        <v>1.0900000000000001</v>
      </c>
      <c r="D8" s="3">
        <v>0.39</v>
      </c>
      <c r="E8" s="3">
        <f t="shared" ref="E8:E16" si="0">C8-D8</f>
        <v>0.70000000000000007</v>
      </c>
      <c r="F8" s="32"/>
      <c r="G8" s="19">
        <v>3.17</v>
      </c>
      <c r="H8" s="19">
        <v>0.57999999999999996</v>
      </c>
      <c r="I8" s="19">
        <f t="shared" ref="I8:I16" si="1">G8-H8</f>
        <v>2.59</v>
      </c>
      <c r="M8" s="4">
        <v>2</v>
      </c>
      <c r="N8" s="3">
        <v>4.25</v>
      </c>
      <c r="O8" s="3">
        <v>3.15</v>
      </c>
      <c r="P8" s="3">
        <f t="shared" ref="P8:P16" si="2">N8-O8</f>
        <v>1.1000000000000001</v>
      </c>
      <c r="R8" t="s">
        <v>13</v>
      </c>
      <c r="S8" t="s">
        <v>14</v>
      </c>
      <c r="T8" t="s">
        <v>15</v>
      </c>
    </row>
    <row r="9" spans="2:20">
      <c r="B9" s="4">
        <v>3</v>
      </c>
      <c r="C9" s="3">
        <v>1.1100000000000001</v>
      </c>
      <c r="D9" s="3">
        <v>0.41</v>
      </c>
      <c r="E9" s="3">
        <f t="shared" si="0"/>
        <v>0.70000000000000018</v>
      </c>
      <c r="F9" s="32"/>
      <c r="G9" s="19">
        <v>3.17</v>
      </c>
      <c r="H9" s="19">
        <v>0.59</v>
      </c>
      <c r="I9" s="19">
        <f t="shared" si="1"/>
        <v>2.58</v>
      </c>
      <c r="M9" s="4">
        <v>3</v>
      </c>
      <c r="N9" s="3">
        <v>4.18</v>
      </c>
      <c r="O9" s="3">
        <v>3.15</v>
      </c>
      <c r="P9" s="3">
        <f t="shared" si="2"/>
        <v>1.0299999999999998</v>
      </c>
      <c r="R9" s="36" t="s">
        <v>16</v>
      </c>
    </row>
    <row r="10" spans="2:20">
      <c r="B10" s="4">
        <v>4</v>
      </c>
      <c r="C10" s="3">
        <v>1.0900000000000001</v>
      </c>
      <c r="D10" s="3">
        <v>0.39</v>
      </c>
      <c r="E10" s="3">
        <f t="shared" si="0"/>
        <v>0.70000000000000007</v>
      </c>
      <c r="F10" s="32"/>
      <c r="G10" s="19">
        <v>3.15</v>
      </c>
      <c r="H10" s="19">
        <v>0.57999999999999996</v>
      </c>
      <c r="I10" s="19">
        <f t="shared" si="1"/>
        <v>2.57</v>
      </c>
      <c r="M10" s="4">
        <v>4</v>
      </c>
      <c r="N10" s="3">
        <v>4.1900000000000004</v>
      </c>
      <c r="O10" s="3">
        <v>3.18</v>
      </c>
      <c r="P10" s="3">
        <f t="shared" si="2"/>
        <v>1.0100000000000002</v>
      </c>
      <c r="R10" s="36" t="s">
        <v>17</v>
      </c>
    </row>
    <row r="11" spans="2:20" ht="16.5" customHeight="1">
      <c r="B11" s="4">
        <v>5</v>
      </c>
      <c r="C11" s="3">
        <v>1.08</v>
      </c>
      <c r="D11" s="3">
        <v>0.39</v>
      </c>
      <c r="E11" s="3">
        <f t="shared" si="0"/>
        <v>0.69000000000000006</v>
      </c>
      <c r="F11" s="32"/>
      <c r="G11" s="19">
        <v>3.16</v>
      </c>
      <c r="H11" s="19">
        <v>0.56999999999999995</v>
      </c>
      <c r="I11" s="19">
        <f t="shared" si="1"/>
        <v>2.5900000000000003</v>
      </c>
      <c r="M11" s="4">
        <v>5</v>
      </c>
      <c r="N11" s="3">
        <v>4.1900000000000004</v>
      </c>
      <c r="O11" s="3">
        <v>3.17</v>
      </c>
      <c r="P11" s="3">
        <f t="shared" si="2"/>
        <v>1.0200000000000005</v>
      </c>
      <c r="R11" s="36" t="s">
        <v>18</v>
      </c>
    </row>
    <row r="12" spans="2:20" ht="21" customHeight="1">
      <c r="B12" s="4">
        <v>6</v>
      </c>
      <c r="C12" s="3">
        <v>1.0900000000000001</v>
      </c>
      <c r="D12" s="3">
        <v>0.39</v>
      </c>
      <c r="E12" s="3">
        <f t="shared" si="0"/>
        <v>0.70000000000000007</v>
      </c>
      <c r="F12" s="32"/>
      <c r="G12" s="19">
        <v>3.16</v>
      </c>
      <c r="H12" s="19">
        <v>0.56999999999999995</v>
      </c>
      <c r="I12" s="19">
        <f t="shared" si="1"/>
        <v>2.5900000000000003</v>
      </c>
      <c r="M12" s="4">
        <v>6</v>
      </c>
      <c r="N12" s="3">
        <v>4.18</v>
      </c>
      <c r="O12" s="3">
        <v>3.15</v>
      </c>
      <c r="P12" s="3">
        <f t="shared" si="2"/>
        <v>1.0299999999999998</v>
      </c>
      <c r="R12" s="36" t="s">
        <v>19</v>
      </c>
    </row>
    <row r="13" spans="2:20" ht="31.5" customHeight="1">
      <c r="B13" s="4">
        <v>7</v>
      </c>
      <c r="C13" s="3">
        <v>1.1000000000000001</v>
      </c>
      <c r="D13" s="3">
        <v>0.39</v>
      </c>
      <c r="E13" s="3">
        <f t="shared" si="0"/>
        <v>0.71000000000000008</v>
      </c>
      <c r="F13" s="32"/>
      <c r="G13" s="19">
        <v>3.15</v>
      </c>
      <c r="H13" s="19">
        <v>0.59</v>
      </c>
      <c r="I13" s="19">
        <f t="shared" si="1"/>
        <v>2.56</v>
      </c>
      <c r="M13" s="4">
        <v>7</v>
      </c>
      <c r="N13" s="3">
        <v>4.16</v>
      </c>
      <c r="O13" s="3">
        <v>3.13</v>
      </c>
      <c r="P13" s="3">
        <f t="shared" si="2"/>
        <v>1.0300000000000002</v>
      </c>
      <c r="R13" s="36" t="s">
        <v>20</v>
      </c>
    </row>
    <row r="14" spans="2:20">
      <c r="B14" s="4">
        <v>8</v>
      </c>
      <c r="C14" s="3">
        <v>1.1200000000000001</v>
      </c>
      <c r="D14" s="3">
        <v>0.4</v>
      </c>
      <c r="E14" s="3">
        <f t="shared" si="0"/>
        <v>0.72000000000000008</v>
      </c>
      <c r="F14" s="32"/>
      <c r="G14" s="19">
        <v>3.13</v>
      </c>
      <c r="H14" s="19">
        <v>0.57999999999999996</v>
      </c>
      <c r="I14" s="19">
        <f t="shared" si="1"/>
        <v>2.5499999999999998</v>
      </c>
      <c r="M14" s="4">
        <v>8</v>
      </c>
      <c r="N14" s="3">
        <v>4.18</v>
      </c>
      <c r="O14" s="3">
        <v>3.16</v>
      </c>
      <c r="P14" s="3">
        <f t="shared" si="2"/>
        <v>1.0199999999999996</v>
      </c>
    </row>
    <row r="15" spans="2:20">
      <c r="B15" s="4">
        <v>9</v>
      </c>
      <c r="C15" s="3">
        <v>1.1000000000000001</v>
      </c>
      <c r="D15" s="3">
        <v>0.4</v>
      </c>
      <c r="E15" s="3">
        <f t="shared" si="0"/>
        <v>0.70000000000000007</v>
      </c>
      <c r="F15" s="32"/>
      <c r="G15" s="19">
        <v>3.16</v>
      </c>
      <c r="H15" s="19">
        <v>0.56999999999999995</v>
      </c>
      <c r="I15" s="19">
        <f t="shared" si="1"/>
        <v>2.5900000000000003</v>
      </c>
      <c r="M15" s="4">
        <v>9</v>
      </c>
      <c r="N15" s="3">
        <v>4.21</v>
      </c>
      <c r="O15" s="3">
        <v>3.14</v>
      </c>
      <c r="P15" s="3">
        <f t="shared" si="2"/>
        <v>1.0699999999999998</v>
      </c>
    </row>
    <row r="16" spans="2:20">
      <c r="B16" s="4">
        <v>10</v>
      </c>
      <c r="C16" s="3">
        <v>1.1100000000000001</v>
      </c>
      <c r="D16" s="3">
        <v>0.39</v>
      </c>
      <c r="E16" s="3">
        <f t="shared" si="0"/>
        <v>0.72000000000000008</v>
      </c>
      <c r="F16" s="32"/>
      <c r="G16" s="19">
        <v>3.15</v>
      </c>
      <c r="H16" s="19">
        <v>0.59</v>
      </c>
      <c r="I16" s="19">
        <f t="shared" si="1"/>
        <v>2.56</v>
      </c>
      <c r="M16" s="4">
        <v>10</v>
      </c>
      <c r="N16" s="3">
        <v>4.1500000000000004</v>
      </c>
      <c r="O16" s="3">
        <v>3.13</v>
      </c>
      <c r="P16" s="3">
        <f t="shared" si="2"/>
        <v>1.0200000000000005</v>
      </c>
    </row>
    <row r="17" spans="2:16" ht="30.75" customHeight="1">
      <c r="B17" s="7" t="s">
        <v>6</v>
      </c>
      <c r="C17" s="7"/>
      <c r="D17" s="7"/>
      <c r="E17" s="5">
        <f>AVERAGE(E7:E16)</f>
        <v>0.70599999999999996</v>
      </c>
      <c r="F17" s="32"/>
      <c r="G17" s="24" t="s">
        <v>6</v>
      </c>
      <c r="H17" s="25"/>
      <c r="I17" s="20">
        <f>AVERAGE(I7:I16)</f>
        <v>2.5750000000000002</v>
      </c>
      <c r="M17" s="7" t="s">
        <v>6</v>
      </c>
      <c r="N17" s="7"/>
      <c r="O17" s="7"/>
      <c r="P17" s="5">
        <f>AVERAGE(P7:P16)</f>
        <v>1.032</v>
      </c>
    </row>
    <row r="20" spans="2:16" ht="15">
      <c r="F20" s="16"/>
    </row>
    <row r="21" spans="2:16" ht="28.5" customHeight="1">
      <c r="F21" s="28"/>
    </row>
    <row r="22" spans="2:16">
      <c r="F22" s="28"/>
    </row>
    <row r="23" spans="2:16">
      <c r="F23" s="29"/>
    </row>
    <row r="24" spans="2:16">
      <c r="F24" s="29"/>
    </row>
    <row r="25" spans="2:16">
      <c r="F25" s="29"/>
    </row>
    <row r="26" spans="2:16">
      <c r="F26" s="29"/>
    </row>
    <row r="27" spans="2:16" ht="15">
      <c r="F27" s="29"/>
      <c r="H27" s="8" t="s">
        <v>10</v>
      </c>
      <c r="I27" s="8"/>
      <c r="J27" s="8"/>
      <c r="K27" s="8"/>
      <c r="M27" s="11" t="s">
        <v>11</v>
      </c>
      <c r="N27" s="12"/>
      <c r="O27" s="12"/>
      <c r="P27" s="13"/>
    </row>
    <row r="28" spans="2:16" ht="28.5">
      <c r="F28" s="30"/>
      <c r="H28" s="6" t="s">
        <v>2</v>
      </c>
      <c r="I28" s="6" t="s">
        <v>0</v>
      </c>
      <c r="J28" s="6"/>
      <c r="K28" s="1" t="s">
        <v>1</v>
      </c>
      <c r="M28" s="9" t="s">
        <v>2</v>
      </c>
      <c r="N28" s="14" t="s">
        <v>0</v>
      </c>
      <c r="O28" s="15"/>
      <c r="P28" s="1" t="s">
        <v>1</v>
      </c>
    </row>
    <row r="29" spans="2:16" ht="28.5">
      <c r="H29" s="6"/>
      <c r="I29" s="2" t="s">
        <v>3</v>
      </c>
      <c r="J29" s="2" t="s">
        <v>4</v>
      </c>
      <c r="K29" s="1" t="s">
        <v>5</v>
      </c>
      <c r="M29" s="10"/>
      <c r="N29" s="33" t="s">
        <v>3</v>
      </c>
      <c r="O29" s="34" t="s">
        <v>4</v>
      </c>
      <c r="P29" s="1" t="s">
        <v>5</v>
      </c>
    </row>
    <row r="30" spans="2:16">
      <c r="H30" s="4">
        <v>1</v>
      </c>
      <c r="I30" s="3">
        <v>4.72</v>
      </c>
      <c r="J30" s="3">
        <v>3.72</v>
      </c>
      <c r="K30" s="3">
        <f>I30-J30</f>
        <v>0.99999999999999956</v>
      </c>
      <c r="M30" s="4">
        <v>1</v>
      </c>
      <c r="N30" s="3">
        <v>4.93</v>
      </c>
      <c r="O30" s="3">
        <v>3.76</v>
      </c>
      <c r="P30" s="3">
        <f>N30-O30</f>
        <v>1.17</v>
      </c>
    </row>
    <row r="31" spans="2:16">
      <c r="H31" s="4">
        <v>2</v>
      </c>
      <c r="I31" s="3">
        <v>4.75</v>
      </c>
      <c r="J31" s="3">
        <v>3.73</v>
      </c>
      <c r="K31" s="3">
        <f t="shared" ref="K31:K34" si="3">I31-J31</f>
        <v>1.02</v>
      </c>
      <c r="M31" s="4">
        <v>2</v>
      </c>
      <c r="N31" s="3">
        <v>4.9400000000000004</v>
      </c>
      <c r="O31" s="3">
        <v>3.73</v>
      </c>
      <c r="P31" s="3">
        <f t="shared" ref="P31:P34" si="4">N31-O31</f>
        <v>1.2100000000000004</v>
      </c>
    </row>
    <row r="32" spans="2:16">
      <c r="H32" s="4">
        <v>3</v>
      </c>
      <c r="I32" s="3">
        <v>4.74</v>
      </c>
      <c r="J32" s="3">
        <v>3.68</v>
      </c>
      <c r="K32" s="3">
        <f t="shared" si="3"/>
        <v>1.06</v>
      </c>
      <c r="M32" s="4">
        <v>3</v>
      </c>
      <c r="N32" s="3">
        <v>4.9000000000000004</v>
      </c>
      <c r="O32" s="3">
        <v>3.76</v>
      </c>
      <c r="P32" s="3">
        <f t="shared" si="4"/>
        <v>1.1400000000000006</v>
      </c>
    </row>
    <row r="33" spans="8:20">
      <c r="H33" s="4">
        <v>4</v>
      </c>
      <c r="I33" s="3">
        <v>4.74</v>
      </c>
      <c r="J33" s="3">
        <v>3.71</v>
      </c>
      <c r="K33" s="3">
        <f t="shared" si="3"/>
        <v>1.0300000000000002</v>
      </c>
      <c r="M33" s="4">
        <v>4</v>
      </c>
      <c r="N33" s="3">
        <v>4.8899999999999997</v>
      </c>
      <c r="O33" s="3">
        <v>3.72</v>
      </c>
      <c r="P33" s="3">
        <f t="shared" si="4"/>
        <v>1.1699999999999995</v>
      </c>
    </row>
    <row r="34" spans="8:20">
      <c r="H34" s="4">
        <v>5</v>
      </c>
      <c r="I34" s="3">
        <v>4.72</v>
      </c>
      <c r="J34" s="3">
        <v>3.75</v>
      </c>
      <c r="K34" s="3">
        <f t="shared" si="3"/>
        <v>0.96999999999999975</v>
      </c>
      <c r="M34" s="4">
        <v>5</v>
      </c>
      <c r="N34" s="3">
        <v>4.8</v>
      </c>
      <c r="O34" s="3">
        <v>3.75</v>
      </c>
      <c r="P34" s="3">
        <f t="shared" si="4"/>
        <v>1.0499999999999998</v>
      </c>
    </row>
    <row r="35" spans="8:20">
      <c r="H35" s="7" t="s">
        <v>6</v>
      </c>
      <c r="I35" s="7"/>
      <c r="J35" s="7"/>
      <c r="K35" s="5">
        <f>AVERAGE(K30:K34)</f>
        <v>1.0159999999999998</v>
      </c>
      <c r="M35" s="7" t="s">
        <v>6</v>
      </c>
      <c r="N35" s="7"/>
      <c r="O35" s="7"/>
      <c r="P35" s="5">
        <f>AVERAGE(P30:P34)</f>
        <v>1.1480000000000001</v>
      </c>
    </row>
    <row r="36" spans="8:20" ht="15">
      <c r="R36" s="38" t="s">
        <v>12</v>
      </c>
      <c r="S36" s="38"/>
      <c r="T36" s="38"/>
    </row>
    <row r="37" spans="8:20" ht="15">
      <c r="R37" s="39" t="s">
        <v>13</v>
      </c>
      <c r="S37" s="39" t="s">
        <v>14</v>
      </c>
      <c r="T37" s="39" t="s">
        <v>15</v>
      </c>
    </row>
    <row r="38" spans="8:20">
      <c r="R38" s="37" t="s">
        <v>16</v>
      </c>
      <c r="S38" s="40">
        <v>1.516</v>
      </c>
      <c r="T38" s="40">
        <v>1.5</v>
      </c>
    </row>
    <row r="39" spans="8:20">
      <c r="R39" s="37" t="s">
        <v>17</v>
      </c>
      <c r="S39" s="40">
        <v>1.4950000000000001</v>
      </c>
      <c r="T39" s="40">
        <v>1.4890000000000001</v>
      </c>
    </row>
    <row r="40" spans="8:20">
      <c r="R40" s="37" t="s">
        <v>18</v>
      </c>
      <c r="S40" s="40">
        <v>1.0389999999999999</v>
      </c>
      <c r="T40" s="40">
        <v>1.5</v>
      </c>
    </row>
    <row r="41" spans="8:20">
      <c r="R41" s="37" t="s">
        <v>19</v>
      </c>
      <c r="S41" s="40">
        <f>1.07/P35</f>
        <v>0.93205574912891975</v>
      </c>
      <c r="T41" s="40">
        <v>1.5</v>
      </c>
    </row>
    <row r="42" spans="8:20">
      <c r="R42" s="37" t="s">
        <v>20</v>
      </c>
      <c r="S42" s="40">
        <f>1.07/K35</f>
        <v>1.0531496062992129</v>
      </c>
      <c r="T42" s="40">
        <v>1.5</v>
      </c>
    </row>
  </sheetData>
  <mergeCells count="22">
    <mergeCell ref="M27:P27"/>
    <mergeCell ref="R36:T36"/>
    <mergeCell ref="R7:T7"/>
    <mergeCell ref="B4:E4"/>
    <mergeCell ref="M4:P4"/>
    <mergeCell ref="H27:K27"/>
    <mergeCell ref="G4:I4"/>
    <mergeCell ref="G17:H17"/>
    <mergeCell ref="G5:H5"/>
    <mergeCell ref="F4:F17"/>
    <mergeCell ref="H35:J35"/>
    <mergeCell ref="M28:M29"/>
    <mergeCell ref="N28:O28"/>
    <mergeCell ref="M35:O35"/>
    <mergeCell ref="C5:D5"/>
    <mergeCell ref="B5:B6"/>
    <mergeCell ref="B17:D17"/>
    <mergeCell ref="M5:M6"/>
    <mergeCell ref="N5:O5"/>
    <mergeCell ref="M17:O17"/>
    <mergeCell ref="H28:H29"/>
    <mergeCell ref="I28:J2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</dc:creator>
  <cp:lastModifiedBy>norbert</cp:lastModifiedBy>
  <dcterms:created xsi:type="dcterms:W3CDTF">2013-10-22T21:53:53Z</dcterms:created>
  <dcterms:modified xsi:type="dcterms:W3CDTF">2013-10-23T12:42:26Z</dcterms:modified>
</cp:coreProperties>
</file>