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 activeTab="1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6" i="1" s="1"/>
  <c r="B19" i="1" s="1"/>
  <c r="B20" i="1" s="1"/>
  <c r="B21" i="1" s="1"/>
  <c r="K13" i="1"/>
  <c r="L6" i="1" s="1"/>
  <c r="L3" i="1" l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I20" i="1" s="1"/>
  <c r="I21" i="1" s="1"/>
  <c r="L5" i="1"/>
</calcChain>
</file>

<file path=xl/sharedStrings.xml><?xml version="1.0" encoding="utf-8"?>
<sst xmlns="http://schemas.openxmlformats.org/spreadsheetml/2006/main" count="85" uniqueCount="50">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</sst>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zoomScaleNormal="100" workbookViewId="0">
      <selection activeCell="I14" sqref="I14:I23"/>
    </sheetView>
  </sheetViews>
  <sheetFormatPr defaultRowHeight="15" x14ac:dyDescent="0.25"/>
  <cols>
    <col min="2" max="2" width="9.5703125" customWidth="1"/>
    <col min="3" max="3" width="11.85546875" customWidth="1"/>
    <col min="9" max="9" width="12.85546875" customWidth="1"/>
  </cols>
  <sheetData>
    <row r="1" spans="1:79" ht="22.5" customHeight="1" x14ac:dyDescent="0.25">
      <c r="A1" s="34" t="s">
        <v>5</v>
      </c>
      <c r="B1" s="35"/>
      <c r="C1" s="36"/>
      <c r="D1" s="19"/>
      <c r="E1" s="19"/>
      <c r="F1" s="19"/>
      <c r="G1" s="34" t="s">
        <v>38</v>
      </c>
      <c r="H1" s="35"/>
      <c r="I1" s="36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</row>
    <row r="2" spans="1:79" ht="17.25" customHeight="1" x14ac:dyDescent="0.25">
      <c r="A2" s="27"/>
      <c r="B2" s="28" t="s">
        <v>32</v>
      </c>
      <c r="C2" s="29" t="s">
        <v>33</v>
      </c>
      <c r="D2" s="19"/>
      <c r="E2" s="19"/>
      <c r="F2" s="19"/>
      <c r="G2" s="27"/>
      <c r="H2" s="28" t="s">
        <v>32</v>
      </c>
      <c r="I2" s="29" t="s">
        <v>33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25" t="s">
        <v>34</v>
      </c>
      <c r="B3" s="21">
        <v>663</v>
      </c>
      <c r="C3" s="22">
        <v>1</v>
      </c>
      <c r="D3" s="19"/>
      <c r="E3" s="19"/>
      <c r="F3" s="19"/>
      <c r="G3" s="25" t="s">
        <v>34</v>
      </c>
      <c r="H3" s="21">
        <v>1360</v>
      </c>
      <c r="I3" s="22">
        <v>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x14ac:dyDescent="0.25">
      <c r="A4" s="25" t="s">
        <v>35</v>
      </c>
      <c r="B4" s="21">
        <v>750</v>
      </c>
      <c r="C4" s="22">
        <v>1</v>
      </c>
      <c r="D4" s="19"/>
      <c r="E4" s="19"/>
      <c r="F4" s="19"/>
      <c r="G4" s="25" t="s">
        <v>39</v>
      </c>
      <c r="H4" s="21">
        <v>255.6</v>
      </c>
      <c r="I4" s="22">
        <v>0.1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pans="1:79" x14ac:dyDescent="0.25">
      <c r="A5" s="25" t="s">
        <v>36</v>
      </c>
      <c r="B5" s="21">
        <v>100</v>
      </c>
      <c r="C5" s="22">
        <v>1</v>
      </c>
      <c r="D5" s="19"/>
      <c r="E5" s="19"/>
      <c r="F5" s="19"/>
      <c r="G5" s="25" t="s">
        <v>40</v>
      </c>
      <c r="H5" s="21">
        <v>280.39999999999998</v>
      </c>
      <c r="I5" s="22">
        <v>0.1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15.75" thickBot="1" x14ac:dyDescent="0.3">
      <c r="A6" s="26" t="s">
        <v>37</v>
      </c>
      <c r="B6" s="23">
        <v>275</v>
      </c>
      <c r="C6" s="24">
        <v>1</v>
      </c>
      <c r="D6" s="19"/>
      <c r="E6" s="19"/>
      <c r="F6" s="19"/>
      <c r="G6" s="25" t="s">
        <v>41</v>
      </c>
      <c r="H6" s="21">
        <v>127.8</v>
      </c>
      <c r="I6" s="22">
        <v>0.1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x14ac:dyDescent="0.25">
      <c r="A7" s="19"/>
      <c r="B7" s="19"/>
      <c r="C7" s="19"/>
      <c r="D7" s="19"/>
      <c r="E7" s="19"/>
      <c r="F7" s="19"/>
      <c r="G7" s="25" t="s">
        <v>42</v>
      </c>
      <c r="H7" s="21">
        <v>140.19999999999999</v>
      </c>
      <c r="I7" s="22">
        <v>0.1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x14ac:dyDescent="0.25">
      <c r="A8" s="19"/>
      <c r="B8" s="19"/>
      <c r="C8" s="19"/>
      <c r="D8" s="19"/>
      <c r="E8" s="19"/>
      <c r="F8" s="19"/>
      <c r="G8" s="25" t="s">
        <v>43</v>
      </c>
      <c r="H8" s="21">
        <v>7.6</v>
      </c>
      <c r="I8" s="22">
        <v>0.1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spans="1:79" ht="15.75" thickBot="1" x14ac:dyDescent="0.3">
      <c r="A9" s="19"/>
      <c r="B9" s="19"/>
      <c r="C9" s="19"/>
      <c r="D9" s="19"/>
      <c r="E9" s="19"/>
      <c r="F9" s="19"/>
      <c r="G9" s="26" t="s">
        <v>37</v>
      </c>
      <c r="H9" s="23">
        <v>132.6</v>
      </c>
      <c r="I9" s="24">
        <v>0.1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spans="1:79" ht="15.75" thickBo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spans="1:79" x14ac:dyDescent="0.25">
      <c r="A12" s="34" t="s">
        <v>5</v>
      </c>
      <c r="B12" s="35"/>
      <c r="C12" s="35"/>
      <c r="D12" s="36"/>
      <c r="E12" s="19"/>
      <c r="F12" s="19"/>
      <c r="G12" s="34" t="s">
        <v>38</v>
      </c>
      <c r="H12" s="35"/>
      <c r="I12" s="35"/>
      <c r="J12" s="36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spans="1:79" ht="45" x14ac:dyDescent="0.25">
      <c r="A13" s="33" t="s">
        <v>44</v>
      </c>
      <c r="B13" s="28" t="s">
        <v>45</v>
      </c>
      <c r="C13" s="28" t="s">
        <v>46</v>
      </c>
      <c r="D13" s="29" t="s">
        <v>47</v>
      </c>
      <c r="E13" s="19"/>
      <c r="F13" s="19"/>
      <c r="G13" s="33" t="s">
        <v>44</v>
      </c>
      <c r="H13" s="28" t="s">
        <v>45</v>
      </c>
      <c r="I13" s="28" t="s">
        <v>46</v>
      </c>
      <c r="J13" s="29" t="s">
        <v>47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5">
      <c r="A14" s="20">
        <v>1</v>
      </c>
      <c r="B14" s="21">
        <v>20</v>
      </c>
      <c r="C14" s="21">
        <v>26.47</v>
      </c>
      <c r="D14" s="22">
        <f>C14/B14</f>
        <v>1.3234999999999999</v>
      </c>
      <c r="E14" s="19"/>
      <c r="F14" s="19"/>
      <c r="G14" s="20">
        <v>1</v>
      </c>
      <c r="H14" s="21">
        <v>20</v>
      </c>
      <c r="I14" s="21">
        <v>20.72</v>
      </c>
      <c r="J14" s="22">
        <f>I14/H14</f>
        <v>1.036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spans="1:79" x14ac:dyDescent="0.25">
      <c r="A15" s="20">
        <v>2</v>
      </c>
      <c r="B15" s="21">
        <v>20</v>
      </c>
      <c r="C15" s="21">
        <v>26.84</v>
      </c>
      <c r="D15" s="22">
        <f t="shared" ref="D15:D23" si="0">C15/B15</f>
        <v>1.3420000000000001</v>
      </c>
      <c r="E15" s="19"/>
      <c r="F15" s="19"/>
      <c r="G15" s="20">
        <v>2</v>
      </c>
      <c r="H15" s="21">
        <v>20</v>
      </c>
      <c r="I15" s="21">
        <v>20.79</v>
      </c>
      <c r="J15" s="22">
        <f t="shared" ref="J15:J23" si="1">I15/H15</f>
        <v>1.0394999999999999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spans="1:79" x14ac:dyDescent="0.25">
      <c r="A16" s="20">
        <v>3</v>
      </c>
      <c r="B16" s="21">
        <v>20</v>
      </c>
      <c r="C16" s="21">
        <v>26.68</v>
      </c>
      <c r="D16" s="22">
        <f t="shared" si="0"/>
        <v>1.3340000000000001</v>
      </c>
      <c r="E16" s="19"/>
      <c r="F16" s="19"/>
      <c r="G16" s="20">
        <v>3</v>
      </c>
      <c r="H16" s="21">
        <v>20</v>
      </c>
      <c r="I16" s="21">
        <v>20.75</v>
      </c>
      <c r="J16" s="22">
        <f t="shared" si="1"/>
        <v>1.0375000000000001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spans="1:79" x14ac:dyDescent="0.25">
      <c r="A17" s="20">
        <v>4</v>
      </c>
      <c r="B17" s="21">
        <v>20</v>
      </c>
      <c r="C17" s="21">
        <v>26.69</v>
      </c>
      <c r="D17" s="22">
        <f t="shared" si="0"/>
        <v>1.3345</v>
      </c>
      <c r="E17" s="19"/>
      <c r="F17" s="19"/>
      <c r="G17" s="20">
        <v>4</v>
      </c>
      <c r="H17" s="21">
        <v>20</v>
      </c>
      <c r="I17" s="21">
        <v>20.72</v>
      </c>
      <c r="J17" s="22">
        <f t="shared" si="1"/>
        <v>1.036</v>
      </c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spans="1:79" x14ac:dyDescent="0.25">
      <c r="A18" s="20">
        <v>5</v>
      </c>
      <c r="B18" s="21">
        <v>20</v>
      </c>
      <c r="C18" s="21">
        <v>26.78</v>
      </c>
      <c r="D18" s="22">
        <f t="shared" si="0"/>
        <v>1.339</v>
      </c>
      <c r="E18" s="19"/>
      <c r="F18" s="19"/>
      <c r="G18" s="20">
        <v>5</v>
      </c>
      <c r="H18" s="21">
        <v>20</v>
      </c>
      <c r="I18" s="21">
        <v>20.69</v>
      </c>
      <c r="J18" s="22">
        <f t="shared" si="1"/>
        <v>1.0345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5">
      <c r="A19" s="20">
        <v>6</v>
      </c>
      <c r="B19" s="21">
        <v>20</v>
      </c>
      <c r="C19" s="21">
        <v>26.75</v>
      </c>
      <c r="D19" s="22">
        <f t="shared" si="0"/>
        <v>1.3374999999999999</v>
      </c>
      <c r="E19" s="19"/>
      <c r="F19" s="19"/>
      <c r="G19" s="20">
        <v>6</v>
      </c>
      <c r="H19" s="21">
        <v>20</v>
      </c>
      <c r="I19" s="21">
        <v>20.71</v>
      </c>
      <c r="J19" s="22">
        <f t="shared" si="1"/>
        <v>1.0355000000000001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5">
      <c r="A20" s="20">
        <v>7</v>
      </c>
      <c r="B20" s="21">
        <v>20</v>
      </c>
      <c r="C20" s="21">
        <v>26.75</v>
      </c>
      <c r="D20" s="22">
        <f t="shared" si="0"/>
        <v>1.3374999999999999</v>
      </c>
      <c r="E20" s="19"/>
      <c r="F20" s="19"/>
      <c r="G20" s="20">
        <v>7</v>
      </c>
      <c r="H20" s="21">
        <v>20</v>
      </c>
      <c r="I20" s="21">
        <v>20.69</v>
      </c>
      <c r="J20" s="22">
        <f t="shared" si="1"/>
        <v>1.0345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5">
      <c r="A21" s="20">
        <v>8</v>
      </c>
      <c r="B21" s="21">
        <v>20</v>
      </c>
      <c r="C21" s="21">
        <v>26.87</v>
      </c>
      <c r="D21" s="22">
        <f t="shared" si="0"/>
        <v>1.3435000000000001</v>
      </c>
      <c r="E21" s="19"/>
      <c r="F21" s="19"/>
      <c r="G21" s="20">
        <v>8</v>
      </c>
      <c r="H21" s="21">
        <v>20</v>
      </c>
      <c r="I21" s="21">
        <v>20.69</v>
      </c>
      <c r="J21" s="22">
        <f t="shared" si="1"/>
        <v>1.0345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5">
      <c r="A22" s="20">
        <v>9</v>
      </c>
      <c r="B22" s="21">
        <v>20</v>
      </c>
      <c r="C22" s="21">
        <v>26.54</v>
      </c>
      <c r="D22" s="22">
        <f t="shared" si="0"/>
        <v>1.327</v>
      </c>
      <c r="E22" s="19"/>
      <c r="F22" s="19"/>
      <c r="G22" s="20">
        <v>9</v>
      </c>
      <c r="H22" s="21">
        <v>20</v>
      </c>
      <c r="I22" s="21">
        <v>20.62</v>
      </c>
      <c r="J22" s="22">
        <f t="shared" si="1"/>
        <v>1.0310000000000001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5">
      <c r="A23" s="30">
        <v>10</v>
      </c>
      <c r="B23" s="21">
        <v>20</v>
      </c>
      <c r="C23" s="31">
        <v>26.78</v>
      </c>
      <c r="D23" s="32">
        <f t="shared" si="0"/>
        <v>1.339</v>
      </c>
      <c r="E23" s="19"/>
      <c r="F23" s="19"/>
      <c r="G23" s="30">
        <v>10</v>
      </c>
      <c r="H23" s="21">
        <v>20</v>
      </c>
      <c r="I23" s="31">
        <v>20.82</v>
      </c>
      <c r="J23" s="32">
        <f t="shared" si="1"/>
        <v>1.0409999999999999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5">
      <c r="A24" s="37" t="s">
        <v>48</v>
      </c>
      <c r="B24" s="38"/>
      <c r="C24" s="39"/>
      <c r="D24" s="22">
        <f>AVERAGE(D14:D23)</f>
        <v>1.3357500000000002</v>
      </c>
      <c r="E24" s="19"/>
      <c r="F24" s="19"/>
      <c r="G24" s="37" t="s">
        <v>48</v>
      </c>
      <c r="H24" s="38"/>
      <c r="I24" s="43"/>
      <c r="J24" s="22">
        <f>AVERAGE(J14:J23)</f>
        <v>1.036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ht="15.75" thickBot="1" x14ac:dyDescent="0.3">
      <c r="A25" s="40" t="s">
        <v>49</v>
      </c>
      <c r="B25" s="41"/>
      <c r="C25" s="42"/>
      <c r="D25" s="24"/>
      <c r="E25" s="19"/>
      <c r="F25" s="19"/>
      <c r="G25" s="40" t="s">
        <v>49</v>
      </c>
      <c r="H25" s="41"/>
      <c r="I25" s="42"/>
      <c r="J25" s="24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spans="1:79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spans="1:79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spans="1:79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spans="1:79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spans="1:79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</row>
    <row r="34" spans="1:79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spans="1:79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spans="1:79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spans="1:79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spans="1:79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spans="1:79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spans="1:79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spans="1:79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spans="1:79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spans="1:79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spans="1:79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spans="1:79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spans="1:79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spans="1:79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spans="1:79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spans="1:79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</row>
    <row r="62" spans="1:79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</row>
    <row r="63" spans="1:79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</row>
    <row r="64" spans="1:79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</row>
    <row r="65" spans="1:79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</row>
    <row r="66" spans="1:79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</row>
    <row r="67" spans="1:79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</row>
    <row r="68" spans="1:79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</row>
    <row r="69" spans="1:79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</row>
    <row r="70" spans="1:79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</row>
    <row r="71" spans="1:79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</row>
    <row r="72" spans="1:79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</row>
    <row r="73" spans="1:79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</row>
    <row r="74" spans="1:79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</row>
    <row r="75" spans="1:79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</row>
    <row r="76" spans="1:79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</row>
    <row r="77" spans="1:79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</row>
    <row r="78" spans="1:79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</row>
    <row r="79" spans="1:79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</row>
    <row r="80" spans="1:7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</row>
    <row r="81" spans="1:79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</row>
    <row r="82" spans="1:79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</row>
    <row r="83" spans="1:79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</row>
    <row r="84" spans="1:79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</row>
    <row r="85" spans="1:79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</row>
    <row r="86" spans="1:7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</row>
    <row r="87" spans="1:7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</row>
    <row r="88" spans="1:79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</row>
    <row r="89" spans="1:79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</row>
    <row r="90" spans="1:79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</row>
    <row r="91" spans="1:79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</row>
    <row r="92" spans="1:79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</row>
    <row r="93" spans="1:7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</row>
    <row r="94" spans="1:7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</row>
    <row r="95" spans="1:79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</row>
    <row r="96" spans="1:79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</row>
    <row r="97" spans="1:79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</row>
    <row r="98" spans="1:79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</row>
    <row r="99" spans="1:79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</row>
    <row r="100" spans="1:79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</row>
    <row r="101" spans="1:79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</row>
    <row r="102" spans="1:79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</row>
    <row r="103" spans="1:79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</row>
    <row r="104" spans="1:79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</row>
    <row r="105" spans="1:79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</row>
    <row r="106" spans="1:79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</row>
    <row r="107" spans="1:79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</row>
    <row r="108" spans="1:79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</row>
    <row r="109" spans="1:79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</row>
    <row r="110" spans="1:79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</row>
    <row r="111" spans="1:79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</row>
    <row r="112" spans="1:79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</row>
    <row r="113" spans="1:79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</row>
    <row r="114" spans="1:79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</row>
    <row r="115" spans="1:7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</row>
    <row r="116" spans="1:7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</row>
    <row r="117" spans="1:79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</row>
    <row r="118" spans="1:79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</row>
    <row r="119" spans="1:79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</row>
    <row r="120" spans="1:79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</row>
    <row r="121" spans="1:79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</row>
    <row r="122" spans="1:7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</row>
    <row r="123" spans="1:7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</row>
    <row r="124" spans="1:79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</row>
    <row r="125" spans="1:79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</row>
    <row r="126" spans="1:79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</row>
    <row r="127" spans="1:79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</row>
    <row r="128" spans="1:79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</row>
    <row r="129" spans="1:7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</row>
    <row r="130" spans="1:7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</row>
    <row r="131" spans="1:79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</row>
    <row r="132" spans="1:79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</row>
    <row r="133" spans="1:79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</row>
    <row r="134" spans="1:79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</row>
    <row r="135" spans="1:79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</row>
    <row r="136" spans="1:7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</row>
    <row r="137" spans="1:7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</row>
    <row r="138" spans="1:79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</row>
    <row r="139" spans="1:79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</row>
    <row r="140" spans="1:79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</row>
    <row r="141" spans="1:79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</row>
    <row r="142" spans="1:79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</row>
    <row r="143" spans="1:79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</row>
    <row r="144" spans="1:79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</row>
    <row r="145" spans="1:79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</row>
    <row r="146" spans="1:79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</row>
    <row r="147" spans="1:79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</row>
    <row r="148" spans="1:79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</row>
    <row r="149" spans="1:79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</row>
    <row r="150" spans="1:79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</row>
    <row r="151" spans="1:79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</row>
    <row r="152" spans="1:79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</row>
    <row r="153" spans="1:79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</row>
    <row r="154" spans="1:79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</row>
    <row r="155" spans="1:79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</row>
    <row r="156" spans="1:79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</row>
    <row r="157" spans="1:79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</row>
    <row r="158" spans="1:79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</row>
    <row r="159" spans="1:79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</row>
    <row r="160" spans="1:79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</row>
    <row r="161" spans="1:79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</row>
    <row r="162" spans="1:79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</row>
    <row r="163" spans="1:79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</row>
    <row r="164" spans="1:79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</row>
    <row r="165" spans="1:79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</row>
    <row r="166" spans="1:79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</row>
    <row r="167" spans="1:79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</row>
    <row r="168" spans="1:79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</row>
    <row r="169" spans="1:7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</row>
    <row r="170" spans="1:7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</row>
    <row r="171" spans="1:7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</row>
    <row r="172" spans="1:7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</row>
    <row r="173" spans="1:7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</row>
    <row r="174" spans="1:7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</row>
    <row r="175" spans="1:7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</row>
    <row r="176" spans="1:7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</row>
    <row r="177" spans="1:7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</row>
    <row r="178" spans="1:7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</row>
    <row r="179" spans="1:7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</row>
    <row r="180" spans="1:7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</row>
    <row r="181" spans="1:7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</row>
    <row r="182" spans="1:7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</row>
    <row r="183" spans="1:7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</row>
    <row r="184" spans="1:7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</row>
    <row r="185" spans="1:7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</row>
    <row r="186" spans="1:7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</row>
    <row r="187" spans="1:7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</row>
    <row r="188" spans="1:7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</row>
    <row r="189" spans="1:7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</row>
    <row r="190" spans="1:7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</row>
    <row r="191" spans="1:7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</row>
    <row r="192" spans="1:7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</row>
    <row r="193" spans="1:7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</row>
    <row r="194" spans="1:7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</row>
    <row r="195" spans="1:7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</row>
    <row r="196" spans="1:7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</row>
    <row r="197" spans="1:7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</row>
    <row r="198" spans="1:7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</row>
    <row r="199" spans="1:7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</row>
    <row r="200" spans="1:7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</row>
    <row r="201" spans="1:7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</row>
    <row r="202" spans="1:7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</row>
    <row r="203" spans="1:7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</row>
    <row r="204" spans="1:7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</row>
    <row r="205" spans="1:7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</row>
    <row r="206" spans="1:7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</row>
    <row r="207" spans="1:7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</row>
    <row r="208" spans="1:7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</row>
    <row r="209" spans="1:7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</row>
    <row r="210" spans="1:7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</row>
    <row r="211" spans="1:7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</row>
    <row r="212" spans="1:7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</row>
    <row r="213" spans="1:7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</row>
    <row r="214" spans="1:7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</row>
    <row r="215" spans="1:7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</row>
    <row r="216" spans="1:7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</row>
    <row r="217" spans="1:7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</row>
    <row r="218" spans="1:7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</row>
    <row r="219" spans="1:7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</row>
    <row r="220" spans="1:7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</row>
    <row r="221" spans="1:7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</row>
    <row r="222" spans="1:7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</row>
    <row r="223" spans="1:7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</row>
    <row r="224" spans="1:7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</row>
    <row r="225" spans="1:7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</row>
    <row r="226" spans="1:7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</row>
    <row r="227" spans="1:7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</row>
    <row r="228" spans="1:7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</row>
    <row r="229" spans="1:7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</row>
    <row r="230" spans="1:7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</row>
    <row r="231" spans="1:7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</row>
    <row r="232" spans="1:7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</row>
    <row r="233" spans="1:7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</row>
    <row r="234" spans="1:7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</row>
    <row r="235" spans="1:7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</row>
    <row r="236" spans="1:7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</row>
    <row r="237" spans="1:7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</row>
    <row r="238" spans="1:7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</row>
    <row r="239" spans="1:7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</row>
    <row r="240" spans="1:7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</row>
    <row r="241" spans="1:7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</row>
    <row r="242" spans="1:7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</row>
    <row r="243" spans="1:7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</row>
    <row r="244" spans="1:7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</row>
    <row r="245" spans="1:7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</row>
    <row r="246" spans="1:7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</row>
    <row r="247" spans="1:7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</row>
    <row r="248" spans="1:7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</row>
    <row r="249" spans="1:79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79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79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79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79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79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79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79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</sheetData>
  <mergeCells count="8"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B29" sqref="B29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4" t="s">
        <v>5</v>
      </c>
      <c r="B1" s="44"/>
      <c r="C1" s="44"/>
      <c r="D1" s="44"/>
      <c r="F1" s="1"/>
      <c r="G1" s="1"/>
      <c r="H1" s="44" t="s">
        <v>4</v>
      </c>
      <c r="I1" s="44"/>
      <c r="J1" s="44"/>
      <c r="K1" s="44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1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1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1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1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1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1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1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1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1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1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1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1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1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1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1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1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1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1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1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1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45" t="s">
        <v>31</v>
      </c>
      <c r="E15" s="45"/>
      <c r="F15" s="45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3.2280946449905201E-3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1.7725447319344673E-3</v>
      </c>
    </row>
    <row r="20" spans="1:9" x14ac:dyDescent="0.25">
      <c r="A20" s="6" t="s">
        <v>21</v>
      </c>
      <c r="B20" s="7">
        <f>B19*B31</f>
        <v>3.2342099783327861E-4</v>
      </c>
      <c r="C20" s="7"/>
      <c r="D20" s="7"/>
      <c r="E20" s="7"/>
      <c r="F20" s="7"/>
      <c r="G20" s="7"/>
      <c r="H20" s="7" t="s">
        <v>21</v>
      </c>
      <c r="I20" s="8">
        <f>I19*I31</f>
        <v>9.6324890287822679E-5</v>
      </c>
    </row>
    <row r="21" spans="1:9" x14ac:dyDescent="0.25">
      <c r="A21" s="6" t="s">
        <v>22</v>
      </c>
      <c r="B21" s="7">
        <f>SQRT((B20)^2+(B30^2*B17)^2+(2*B30*B29*B18)^2)</f>
        <v>3.5262005673930092E-4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9.725763605365329E-5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5.2830855551114567E-5</v>
      </c>
      <c r="C26" s="13"/>
      <c r="D26" s="13"/>
      <c r="E26" s="13"/>
      <c r="F26" s="13"/>
      <c r="G26" s="13"/>
      <c r="H26" s="13" t="s">
        <v>29</v>
      </c>
      <c r="I26" s="14">
        <f>I25*I32</f>
        <v>1.4604295280129249E-5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45" t="s">
        <v>30</v>
      </c>
      <c r="E28" s="45"/>
      <c r="F28" s="45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0.10018944095557285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5.4342713361427264E-2</v>
      </c>
    </row>
    <row r="32" spans="1:9" x14ac:dyDescent="0.25">
      <c r="A32" s="6" t="s">
        <v>8</v>
      </c>
      <c r="B32" s="17">
        <f>B31-B29*B30^2</f>
        <v>3.2283652955572853E-2</v>
      </c>
      <c r="C32" s="7"/>
      <c r="D32" s="7"/>
      <c r="E32" s="7"/>
      <c r="F32" s="7"/>
      <c r="G32" s="7"/>
      <c r="H32" s="7" t="s">
        <v>8</v>
      </c>
      <c r="I32" s="16">
        <f>I31-I29*I30^2</f>
        <v>2.4257992311427262E-2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2016-10-12T10:49:12Z</dcterms:modified>
</cp:coreProperties>
</file>