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730" windowHeight="11760" activeTab="1"/>
  </bookViews>
  <sheets>
    <sheet name="Pomiary_szkło" sheetId="1" r:id="rId1"/>
    <sheet name="Pomiary_pleksiglas" sheetId="2" r:id="rId2"/>
  </sheets>
  <calcPr calcId="144525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" l="1"/>
  <c r="F4" i="1" l="1"/>
  <c r="F5" i="1"/>
  <c r="F6" i="1"/>
  <c r="F7" i="1"/>
  <c r="F8" i="1"/>
  <c r="F9" i="1"/>
  <c r="F10" i="1"/>
  <c r="F11" i="1"/>
  <c r="F12" i="1"/>
  <c r="F3" i="1"/>
  <c r="E12" i="1"/>
  <c r="E11" i="1"/>
  <c r="E10" i="1"/>
  <c r="E9" i="1"/>
  <c r="E8" i="1"/>
  <c r="E7" i="1"/>
  <c r="E6" i="1"/>
  <c r="E5" i="1"/>
  <c r="E4" i="1"/>
  <c r="E3" i="1"/>
  <c r="B4" i="1" l="1"/>
  <c r="B5" i="1"/>
  <c r="B6" i="1"/>
  <c r="B7" i="1"/>
  <c r="B8" i="1"/>
  <c r="B9" i="1"/>
  <c r="B10" i="1"/>
  <c r="B11" i="1"/>
  <c r="B12" i="1"/>
  <c r="B3" i="1"/>
  <c r="B3" i="2"/>
  <c r="B4" i="2" s="1"/>
  <c r="B5" i="2" s="1"/>
  <c r="E12" i="2"/>
  <c r="E11" i="2"/>
  <c r="E10" i="2"/>
  <c r="E9" i="2"/>
  <c r="E8" i="2"/>
  <c r="E7" i="2"/>
  <c r="E6" i="2"/>
  <c r="E5" i="2"/>
  <c r="E4" i="2"/>
  <c r="E3" i="2"/>
  <c r="F3" i="2" s="1"/>
  <c r="B6" i="2" l="1"/>
  <c r="F5" i="2"/>
  <c r="F4" i="2"/>
  <c r="B7" i="2" l="1"/>
  <c r="F6" i="2"/>
  <c r="F7" i="2" l="1"/>
  <c r="B8" i="2"/>
  <c r="B9" i="2" l="1"/>
  <c r="F8" i="2"/>
  <c r="B10" i="2" l="1"/>
  <c r="F9" i="2"/>
  <c r="B11" i="2" l="1"/>
  <c r="F10" i="2"/>
  <c r="F13" i="1" l="1"/>
  <c r="F11" i="2"/>
  <c r="B12" i="2"/>
  <c r="F12" i="2" l="1"/>
  <c r="F13" i="2" s="1"/>
</calcChain>
</file>

<file path=xl/sharedStrings.xml><?xml version="1.0" encoding="utf-8"?>
<sst xmlns="http://schemas.openxmlformats.org/spreadsheetml/2006/main" count="37" uniqueCount="13">
  <si>
    <t>L.p.</t>
  </si>
  <si>
    <t>d grubość rzeczywista</t>
  </si>
  <si>
    <t>d(mikrometr) a(d)</t>
  </si>
  <si>
    <t>h(mikroskop) a(g)</t>
  </si>
  <si>
    <t>grubość pozorna</t>
  </si>
  <si>
    <t>n = d/h</t>
  </si>
  <si>
    <t>[mm]</t>
  </si>
  <si>
    <t>h = a(d) - a(g)</t>
  </si>
  <si>
    <t>ŚREDNIA</t>
  </si>
  <si>
    <t>x</t>
  </si>
  <si>
    <t>d=</t>
  </si>
  <si>
    <t>u(d)=</t>
  </si>
  <si>
    <t>miesjca po przecinku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</si>
</sst>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F17" sqref="F17"/>
    </sheetView>
  </sheetViews>
  <sheetFormatPr defaultRowHeight="15" x14ac:dyDescent="0.25"/>
  <cols>
    <col min="1" max="1" width="10" customWidth="1"/>
    <col min="2" max="2" width="17.42578125" customWidth="1"/>
    <col min="3" max="3" width="17.28515625" customWidth="1"/>
    <col min="4" max="4" width="16.28515625" customWidth="1"/>
    <col min="5" max="5" width="16.85546875" customWidth="1"/>
    <col min="6" max="6" width="18.7109375" customWidth="1"/>
  </cols>
  <sheetData>
    <row r="1" spans="1:9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/>
      <c r="H1" s="3"/>
      <c r="I1" s="3"/>
    </row>
    <row r="2" spans="1:9" ht="15.75" thickBot="1" x14ac:dyDescent="0.3">
      <c r="A2" s="4"/>
      <c r="B2" s="5" t="s">
        <v>6</v>
      </c>
      <c r="C2" s="5" t="s">
        <v>6</v>
      </c>
      <c r="D2" s="5" t="s">
        <v>6</v>
      </c>
      <c r="E2" s="1" t="s">
        <v>7</v>
      </c>
      <c r="F2" s="5" t="s">
        <v>6</v>
      </c>
      <c r="G2" s="3"/>
      <c r="H2" s="3"/>
      <c r="I2" s="3"/>
    </row>
    <row r="3" spans="1:9" ht="15.75" thickBot="1" x14ac:dyDescent="0.3">
      <c r="A3" s="6">
        <v>1</v>
      </c>
      <c r="B3" s="7">
        <f>$B$15</f>
        <v>4.29</v>
      </c>
      <c r="C3" s="7">
        <v>8.1</v>
      </c>
      <c r="D3" s="7">
        <v>5.46</v>
      </c>
      <c r="E3" s="7">
        <f t="shared" ref="E3:E12" si="0">C3-D3</f>
        <v>2.6399999999999997</v>
      </c>
      <c r="F3" s="8">
        <f>B3/E3</f>
        <v>1.6250000000000002</v>
      </c>
      <c r="G3" s="3"/>
      <c r="H3" s="3"/>
      <c r="I3" s="3"/>
    </row>
    <row r="4" spans="1:9" ht="15.75" thickBot="1" x14ac:dyDescent="0.3">
      <c r="A4" s="9">
        <v>2</v>
      </c>
      <c r="B4" s="7">
        <f t="shared" ref="B4:B12" si="1">$B$15</f>
        <v>4.29</v>
      </c>
      <c r="C4" s="10">
        <v>8.07</v>
      </c>
      <c r="D4" s="10">
        <v>5.51</v>
      </c>
      <c r="E4" s="10">
        <f t="shared" si="0"/>
        <v>2.5600000000000005</v>
      </c>
      <c r="F4" s="8">
        <f t="shared" ref="F4:F12" si="2">B4/E4</f>
        <v>1.6757812499999998</v>
      </c>
      <c r="G4" s="3"/>
      <c r="H4" s="3"/>
      <c r="I4" s="3"/>
    </row>
    <row r="5" spans="1:9" ht="15.75" thickBot="1" x14ac:dyDescent="0.3">
      <c r="A5" s="9">
        <v>3</v>
      </c>
      <c r="B5" s="7">
        <f t="shared" si="1"/>
        <v>4.29</v>
      </c>
      <c r="C5" s="10">
        <v>8.0399999999999991</v>
      </c>
      <c r="D5" s="10">
        <v>5.59</v>
      </c>
      <c r="E5" s="10">
        <f t="shared" si="0"/>
        <v>2.4499999999999993</v>
      </c>
      <c r="F5" s="8">
        <f t="shared" si="2"/>
        <v>1.7510204081632659</v>
      </c>
      <c r="G5" s="3"/>
      <c r="H5" s="3"/>
      <c r="I5" s="3"/>
    </row>
    <row r="6" spans="1:9" ht="15.75" thickBot="1" x14ac:dyDescent="0.3">
      <c r="A6" s="9">
        <v>4</v>
      </c>
      <c r="B6" s="7">
        <f t="shared" si="1"/>
        <v>4.29</v>
      </c>
      <c r="C6" s="10">
        <v>8.06</v>
      </c>
      <c r="D6" s="10">
        <v>5.53</v>
      </c>
      <c r="E6" s="10">
        <f t="shared" si="0"/>
        <v>2.5300000000000002</v>
      </c>
      <c r="F6" s="8">
        <f t="shared" si="2"/>
        <v>1.6956521739130432</v>
      </c>
      <c r="G6" s="3"/>
      <c r="H6" s="3"/>
      <c r="I6" s="3"/>
    </row>
    <row r="7" spans="1:9" ht="15.75" thickBot="1" x14ac:dyDescent="0.3">
      <c r="A7" s="9">
        <v>5</v>
      </c>
      <c r="B7" s="7">
        <f t="shared" si="1"/>
        <v>4.29</v>
      </c>
      <c r="C7" s="10">
        <v>8.0399999999999991</v>
      </c>
      <c r="D7" s="10">
        <v>5.49</v>
      </c>
      <c r="E7" s="10">
        <f t="shared" si="0"/>
        <v>2.5499999999999989</v>
      </c>
      <c r="F7" s="8">
        <f t="shared" si="2"/>
        <v>1.6823529411764713</v>
      </c>
      <c r="G7" s="3"/>
      <c r="H7" s="3"/>
      <c r="I7" s="3"/>
    </row>
    <row r="8" spans="1:9" ht="15.75" thickBot="1" x14ac:dyDescent="0.3">
      <c r="A8" s="9">
        <v>6</v>
      </c>
      <c r="B8" s="7">
        <f t="shared" si="1"/>
        <v>4.29</v>
      </c>
      <c r="C8" s="10">
        <v>8.0399999999999991</v>
      </c>
      <c r="D8" s="10">
        <v>5.48</v>
      </c>
      <c r="E8" s="10">
        <f t="shared" si="0"/>
        <v>2.5599999999999987</v>
      </c>
      <c r="F8" s="8">
        <f t="shared" si="2"/>
        <v>1.6757812500000009</v>
      </c>
      <c r="G8" s="3"/>
      <c r="H8" s="3"/>
      <c r="I8" s="3"/>
    </row>
    <row r="9" spans="1:9" ht="15.75" thickBot="1" x14ac:dyDescent="0.3">
      <c r="A9" s="9">
        <v>7</v>
      </c>
      <c r="B9" s="7">
        <f t="shared" si="1"/>
        <v>4.29</v>
      </c>
      <c r="C9" s="10">
        <v>8.02</v>
      </c>
      <c r="D9" s="10">
        <v>5.49</v>
      </c>
      <c r="E9" s="10">
        <f t="shared" si="0"/>
        <v>2.5299999999999994</v>
      </c>
      <c r="F9" s="8">
        <f t="shared" si="2"/>
        <v>1.6956521739130439</v>
      </c>
      <c r="G9" s="3"/>
      <c r="H9" s="3"/>
      <c r="I9" s="3"/>
    </row>
    <row r="10" spans="1:9" ht="15.75" thickBot="1" x14ac:dyDescent="0.3">
      <c r="A10" s="9">
        <v>8</v>
      </c>
      <c r="B10" s="7">
        <f t="shared" si="1"/>
        <v>4.29</v>
      </c>
      <c r="C10" s="10">
        <v>8.0399999999999991</v>
      </c>
      <c r="D10" s="10">
        <v>5.53</v>
      </c>
      <c r="E10" s="10">
        <f t="shared" si="0"/>
        <v>2.5099999999999989</v>
      </c>
      <c r="F10" s="8">
        <f t="shared" si="2"/>
        <v>1.7091633466135465</v>
      </c>
      <c r="G10" s="3"/>
      <c r="H10" s="3"/>
      <c r="I10" s="3"/>
    </row>
    <row r="11" spans="1:9" ht="15.75" thickBot="1" x14ac:dyDescent="0.3">
      <c r="A11" s="9">
        <v>9</v>
      </c>
      <c r="B11" s="7">
        <f t="shared" si="1"/>
        <v>4.29</v>
      </c>
      <c r="C11" s="10">
        <v>8.0399999999999991</v>
      </c>
      <c r="D11" s="10">
        <v>5.53</v>
      </c>
      <c r="E11" s="10">
        <f t="shared" si="0"/>
        <v>2.5099999999999989</v>
      </c>
      <c r="F11" s="8">
        <f t="shared" si="2"/>
        <v>1.7091633466135465</v>
      </c>
      <c r="G11" s="3"/>
      <c r="H11" s="3"/>
      <c r="I11" s="3"/>
    </row>
    <row r="12" spans="1:9" ht="15.75" thickBot="1" x14ac:dyDescent="0.3">
      <c r="A12" s="12">
        <v>10</v>
      </c>
      <c r="B12" s="7">
        <f t="shared" si="1"/>
        <v>4.29</v>
      </c>
      <c r="C12" s="13">
        <v>8.0399999999999991</v>
      </c>
      <c r="D12" s="13">
        <v>5.53</v>
      </c>
      <c r="E12" s="13">
        <f t="shared" si="0"/>
        <v>2.5099999999999989</v>
      </c>
      <c r="F12" s="8">
        <f t="shared" si="2"/>
        <v>1.7091633466135465</v>
      </c>
      <c r="G12" s="3"/>
      <c r="H12" s="3"/>
      <c r="I12" s="3"/>
    </row>
    <row r="13" spans="1:9" ht="15.75" thickBot="1" x14ac:dyDescent="0.3">
      <c r="A13" s="14" t="s">
        <v>8</v>
      </c>
      <c r="B13" s="15" t="s">
        <v>9</v>
      </c>
      <c r="C13" s="15" t="s">
        <v>9</v>
      </c>
      <c r="D13" s="15" t="s">
        <v>9</v>
      </c>
      <c r="E13" s="15" t="s">
        <v>9</v>
      </c>
      <c r="F13" s="16">
        <f>ROUND(AVERAGE(F3:F12),$B$17)</f>
        <v>1.6929000000000001</v>
      </c>
      <c r="G13" s="3"/>
      <c r="H13" s="3"/>
      <c r="I13" s="3"/>
    </row>
    <row r="14" spans="1:9" x14ac:dyDescent="0.25">
      <c r="A14" s="3"/>
      <c r="B14" s="3"/>
      <c r="C14" s="3"/>
      <c r="D14" s="3"/>
      <c r="E14" s="3"/>
      <c r="F14" s="3"/>
      <c r="G14" s="3"/>
      <c r="H14" s="3"/>
      <c r="I14" s="3"/>
    </row>
    <row r="15" spans="1:9" x14ac:dyDescent="0.25">
      <c r="A15" s="3" t="s">
        <v>10</v>
      </c>
      <c r="B15" s="3">
        <v>4.29</v>
      </c>
      <c r="C15" s="3"/>
      <c r="D15" s="3"/>
      <c r="E15" s="3"/>
      <c r="F15" s="3"/>
      <c r="G15" s="3"/>
      <c r="H15" s="3"/>
      <c r="I15" s="3"/>
    </row>
    <row r="16" spans="1:9" x14ac:dyDescent="0.25">
      <c r="A16" s="3" t="s">
        <v>11</v>
      </c>
      <c r="B16" s="3">
        <v>0.01</v>
      </c>
      <c r="C16" s="3"/>
      <c r="D16" s="3"/>
      <c r="E16" s="3"/>
      <c r="F16" s="3"/>
      <c r="G16" s="3"/>
      <c r="H16" s="3"/>
      <c r="I16" s="3"/>
    </row>
    <row r="17" spans="1:9" ht="45" x14ac:dyDescent="0.25">
      <c r="A17" s="3" t="s">
        <v>12</v>
      </c>
      <c r="B17" s="3">
        <v>4</v>
      </c>
      <c r="C17" s="3"/>
      <c r="D17" s="3"/>
      <c r="E17" s="3"/>
      <c r="F17" s="3"/>
      <c r="G17" s="3"/>
      <c r="H17" s="3"/>
      <c r="I17" s="3"/>
    </row>
    <row r="18" spans="1:9" x14ac:dyDescent="0.25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s="3"/>
      <c r="B19" s="3"/>
      <c r="C19" s="3"/>
      <c r="D19" s="3"/>
      <c r="E19" s="3"/>
      <c r="F19" s="3"/>
      <c r="G19" s="3"/>
      <c r="H19" s="3"/>
      <c r="I19" s="3"/>
    </row>
    <row r="20" spans="1:9" x14ac:dyDescent="0.25">
      <c r="A20" s="3"/>
      <c r="B20" s="3"/>
      <c r="C20" s="3"/>
      <c r="D20" s="3"/>
      <c r="E20" s="3"/>
      <c r="F20" s="3"/>
      <c r="G20" s="3"/>
      <c r="H20" s="3"/>
      <c r="I20" s="3"/>
    </row>
    <row r="21" spans="1:9" x14ac:dyDescent="0.25">
      <c r="A21" s="3"/>
      <c r="B21" s="3"/>
      <c r="C21" s="3"/>
      <c r="D21" s="3"/>
      <c r="E21" s="3"/>
      <c r="F21" s="3"/>
      <c r="G21" s="3"/>
      <c r="H21" s="3"/>
      <c r="I2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D13" sqref="D13"/>
    </sheetView>
  </sheetViews>
  <sheetFormatPr defaultRowHeight="15" x14ac:dyDescent="0.25"/>
  <cols>
    <col min="1" max="1" width="15.7109375" customWidth="1"/>
    <col min="2" max="2" width="16.28515625" customWidth="1"/>
    <col min="3" max="3" width="19.140625" customWidth="1"/>
    <col min="4" max="4" width="14" customWidth="1"/>
    <col min="5" max="5" width="14.28515625" customWidth="1"/>
    <col min="6" max="6" width="12.85546875" customWidth="1"/>
  </cols>
  <sheetData>
    <row r="1" spans="1:1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/>
      <c r="H1" s="3"/>
      <c r="I1" s="3"/>
      <c r="J1" s="3"/>
      <c r="K1" s="3"/>
    </row>
    <row r="2" spans="1:11" ht="15.75" thickBot="1" x14ac:dyDescent="0.3">
      <c r="A2" s="4"/>
      <c r="B2" s="5" t="s">
        <v>6</v>
      </c>
      <c r="C2" s="5" t="s">
        <v>6</v>
      </c>
      <c r="D2" s="5" t="s">
        <v>6</v>
      </c>
      <c r="E2" s="1" t="s">
        <v>7</v>
      </c>
      <c r="F2" s="5" t="s">
        <v>6</v>
      </c>
      <c r="G2" s="3"/>
      <c r="H2" s="3"/>
      <c r="I2" s="3"/>
      <c r="J2" s="3"/>
      <c r="K2" s="3"/>
    </row>
    <row r="3" spans="1:11" x14ac:dyDescent="0.25">
      <c r="A3" s="6">
        <v>1</v>
      </c>
      <c r="B3" s="7">
        <f>$B$15</f>
        <v>5.42</v>
      </c>
      <c r="C3" s="7">
        <v>7.75</v>
      </c>
      <c r="D3" s="7">
        <v>4.21</v>
      </c>
      <c r="E3" s="7">
        <f t="shared" ref="E3:E12" si="0">C3-D3</f>
        <v>3.54</v>
      </c>
      <c r="F3" s="8">
        <f t="shared" ref="F3:F12" si="1">B3/E3</f>
        <v>1.5310734463276836</v>
      </c>
      <c r="G3" s="3"/>
      <c r="H3" s="3"/>
      <c r="I3" s="3"/>
      <c r="J3" s="3"/>
      <c r="K3" s="3"/>
    </row>
    <row r="4" spans="1:11" x14ac:dyDescent="0.25">
      <c r="A4" s="9">
        <v>2</v>
      </c>
      <c r="B4" s="10">
        <f t="shared" ref="B4:B12" si="2">B3</f>
        <v>5.42</v>
      </c>
      <c r="C4" s="10">
        <v>7.69</v>
      </c>
      <c r="D4" s="10">
        <v>4.18</v>
      </c>
      <c r="E4" s="10">
        <f t="shared" si="0"/>
        <v>3.5100000000000007</v>
      </c>
      <c r="F4" s="11">
        <f t="shared" si="1"/>
        <v>1.5441595441595439</v>
      </c>
      <c r="G4" s="3"/>
      <c r="H4" s="3"/>
      <c r="I4" s="3"/>
      <c r="J4" s="3"/>
      <c r="K4" s="3"/>
    </row>
    <row r="5" spans="1:11" x14ac:dyDescent="0.25">
      <c r="A5" s="9">
        <v>3</v>
      </c>
      <c r="B5" s="10">
        <f t="shared" si="2"/>
        <v>5.42</v>
      </c>
      <c r="C5" s="10">
        <v>7.71</v>
      </c>
      <c r="D5" s="10">
        <v>4.1900000000000004</v>
      </c>
      <c r="E5" s="10">
        <f t="shared" si="0"/>
        <v>3.5199999999999996</v>
      </c>
      <c r="F5" s="11">
        <f t="shared" si="1"/>
        <v>1.5397727272727275</v>
      </c>
      <c r="G5" s="3"/>
      <c r="H5" s="3"/>
      <c r="I5" s="3"/>
      <c r="J5" s="3"/>
      <c r="K5" s="3"/>
    </row>
    <row r="6" spans="1:11" x14ac:dyDescent="0.25">
      <c r="A6" s="9">
        <v>4</v>
      </c>
      <c r="B6" s="10">
        <f t="shared" si="2"/>
        <v>5.42</v>
      </c>
      <c r="C6" s="10">
        <v>7.76</v>
      </c>
      <c r="D6" s="10">
        <v>4.22</v>
      </c>
      <c r="E6" s="10">
        <f t="shared" si="0"/>
        <v>3.54</v>
      </c>
      <c r="F6" s="11">
        <f t="shared" si="1"/>
        <v>1.5310734463276836</v>
      </c>
      <c r="G6" s="3"/>
      <c r="H6" s="3"/>
      <c r="I6" s="3"/>
      <c r="J6" s="3"/>
      <c r="K6" s="3"/>
    </row>
    <row r="7" spans="1:11" x14ac:dyDescent="0.25">
      <c r="A7" s="9">
        <v>5</v>
      </c>
      <c r="B7" s="10">
        <f t="shared" si="2"/>
        <v>5.42</v>
      </c>
      <c r="C7" s="10">
        <v>7.72</v>
      </c>
      <c r="D7" s="10">
        <v>4.1900000000000004</v>
      </c>
      <c r="E7" s="10">
        <f t="shared" si="0"/>
        <v>3.5299999999999994</v>
      </c>
      <c r="F7" s="11">
        <f t="shared" si="1"/>
        <v>1.5354107648725215</v>
      </c>
      <c r="G7" s="3"/>
      <c r="H7" s="3"/>
      <c r="I7" s="3"/>
      <c r="J7" s="3"/>
      <c r="K7" s="3"/>
    </row>
    <row r="8" spans="1:11" x14ac:dyDescent="0.25">
      <c r="A8" s="9">
        <v>6</v>
      </c>
      <c r="B8" s="10">
        <f t="shared" si="2"/>
        <v>5.42</v>
      </c>
      <c r="C8" s="10">
        <v>7.71</v>
      </c>
      <c r="D8" s="10">
        <v>4.21</v>
      </c>
      <c r="E8" s="10">
        <f t="shared" si="0"/>
        <v>3.5</v>
      </c>
      <c r="F8" s="11">
        <f t="shared" si="1"/>
        <v>1.5485714285714285</v>
      </c>
      <c r="G8" s="3"/>
      <c r="H8" s="3"/>
      <c r="I8" s="3"/>
      <c r="J8" s="3"/>
      <c r="K8" s="3"/>
    </row>
    <row r="9" spans="1:11" x14ac:dyDescent="0.25">
      <c r="A9" s="9">
        <v>7</v>
      </c>
      <c r="B9" s="10">
        <f t="shared" si="2"/>
        <v>5.42</v>
      </c>
      <c r="C9" s="10">
        <v>7.74</v>
      </c>
      <c r="D9" s="10">
        <v>4.17</v>
      </c>
      <c r="E9" s="10">
        <f t="shared" si="0"/>
        <v>3.5700000000000003</v>
      </c>
      <c r="F9" s="11">
        <f t="shared" si="1"/>
        <v>1.5182072829131652</v>
      </c>
      <c r="G9" s="3"/>
      <c r="H9" s="3"/>
      <c r="I9" s="3"/>
      <c r="J9" s="3"/>
      <c r="K9" s="3"/>
    </row>
    <row r="10" spans="1:11" x14ac:dyDescent="0.25">
      <c r="A10" s="9">
        <v>8</v>
      </c>
      <c r="B10" s="10">
        <f t="shared" si="2"/>
        <v>5.42</v>
      </c>
      <c r="C10" s="10">
        <v>7.68</v>
      </c>
      <c r="D10" s="10">
        <v>4.24</v>
      </c>
      <c r="E10" s="10">
        <f t="shared" si="0"/>
        <v>3.4399999999999995</v>
      </c>
      <c r="F10" s="11">
        <f t="shared" si="1"/>
        <v>1.5755813953488373</v>
      </c>
      <c r="G10" s="3"/>
      <c r="H10" s="3"/>
      <c r="I10" s="3"/>
      <c r="J10" s="3"/>
      <c r="K10" s="3"/>
    </row>
    <row r="11" spans="1:11" x14ac:dyDescent="0.25">
      <c r="A11" s="9">
        <v>9</v>
      </c>
      <c r="B11" s="10">
        <f t="shared" si="2"/>
        <v>5.42</v>
      </c>
      <c r="C11" s="10">
        <v>7.77</v>
      </c>
      <c r="D11" s="10">
        <v>4.26</v>
      </c>
      <c r="E11" s="10">
        <f t="shared" si="0"/>
        <v>3.51</v>
      </c>
      <c r="F11" s="11">
        <f t="shared" si="1"/>
        <v>1.5441595441595442</v>
      </c>
      <c r="G11" s="3"/>
      <c r="H11" s="3"/>
      <c r="I11" s="3"/>
      <c r="J11" s="3"/>
      <c r="K11" s="3"/>
    </row>
    <row r="12" spans="1:11" ht="15.75" thickBot="1" x14ac:dyDescent="0.3">
      <c r="A12" s="12">
        <v>10</v>
      </c>
      <c r="B12" s="13">
        <f t="shared" si="2"/>
        <v>5.42</v>
      </c>
      <c r="C12" s="13">
        <v>7.7</v>
      </c>
      <c r="D12" s="13">
        <v>4.1900000000000004</v>
      </c>
      <c r="E12" s="13">
        <f t="shared" si="0"/>
        <v>3.51</v>
      </c>
      <c r="F12" s="11">
        <f t="shared" si="1"/>
        <v>1.5441595441595442</v>
      </c>
      <c r="G12" s="3"/>
      <c r="H12" s="3"/>
      <c r="I12" s="3"/>
      <c r="J12" s="3"/>
      <c r="K12" s="3"/>
    </row>
    <row r="13" spans="1:11" ht="15.75" thickBot="1" x14ac:dyDescent="0.3">
      <c r="A13" s="14" t="s">
        <v>8</v>
      </c>
      <c r="B13" s="15" t="s">
        <v>9</v>
      </c>
      <c r="C13" s="15" t="s">
        <v>9</v>
      </c>
      <c r="D13" s="15">
        <f>(SUM(D3:D12))/10</f>
        <v>4.2060000000000004</v>
      </c>
      <c r="E13" s="15" t="s">
        <v>9</v>
      </c>
      <c r="F13" s="16">
        <f>ROUND(AVERAGE(F3:F12),$B$17)</f>
        <v>1.5411999999999999</v>
      </c>
      <c r="G13" s="3"/>
      <c r="H13" s="3"/>
      <c r="I13" s="3"/>
      <c r="J13" s="3"/>
      <c r="K13" s="3"/>
    </row>
    <row r="14" spans="1:1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25">
      <c r="A15" s="3" t="s">
        <v>10</v>
      </c>
      <c r="B15" s="3">
        <v>5.42</v>
      </c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25">
      <c r="A16" s="3" t="s">
        <v>11</v>
      </c>
      <c r="B16" s="3">
        <v>0.01</v>
      </c>
      <c r="C16" s="3"/>
      <c r="D16" s="3"/>
      <c r="E16" s="3"/>
      <c r="F16" s="3"/>
      <c r="G16" s="3"/>
      <c r="H16" s="3"/>
      <c r="I16" s="3"/>
      <c r="J16" s="3"/>
      <c r="K16" s="3"/>
    </row>
    <row r="17" spans="1:11" ht="30" x14ac:dyDescent="0.25">
      <c r="A17" s="3" t="s">
        <v>12</v>
      </c>
      <c r="B17" s="3">
        <v>4</v>
      </c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Pomiary_szkło</vt:lpstr>
      <vt:lpstr>Pomiary_pleksiglas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2016-11-18T18:07:42Z</dcterms:modified>
</cp:coreProperties>
</file>