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an/Desktop/GrowUp/"/>
    </mc:Choice>
  </mc:AlternateContent>
  <bookViews>
    <workbookView xWindow="0" yWindow="440" windowWidth="24580" windowHeight="15560" tabRatio="500"/>
  </bookViews>
  <sheets>
    <sheet name="打卡" sheetId="1" r:id="rId1"/>
    <sheet name="选择记录" sheetId="10" r:id="rId2"/>
    <sheet name="复利表" sheetId="2" r:id="rId3"/>
    <sheet name="定投表" sheetId="3" r:id="rId4"/>
    <sheet name="美股" sheetId="4" r:id="rId5"/>
    <sheet name="比特币" sheetId="5" r:id="rId6"/>
    <sheet name="A股" sheetId="6" r:id="rId7"/>
    <sheet name="定投策略" sheetId="7" r:id="rId8"/>
    <sheet name="大额收支" sheetId="8" r:id="rId9"/>
    <sheet name="谷歌股票" sheetId="9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G3" i="3"/>
  <c r="F3" i="3"/>
  <c r="E3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  <c r="C11" i="2"/>
  <c r="C12" i="2"/>
  <c r="C13" i="2"/>
  <c r="C14" i="2"/>
  <c r="C15" i="2"/>
  <c r="C16" i="2"/>
  <c r="C17" i="2"/>
  <c r="C18" i="2"/>
  <c r="C19" i="2"/>
  <c r="C20" i="2"/>
  <c r="C21" i="2"/>
  <c r="C22" i="2"/>
  <c r="C4" i="2"/>
  <c r="C5" i="2"/>
  <c r="C6" i="2"/>
  <c r="C7" i="2"/>
  <c r="C8" i="2"/>
  <c r="C9" i="2"/>
  <c r="C10" i="2"/>
  <c r="C3" i="2"/>
  <c r="B12" i="2"/>
  <c r="B13" i="2"/>
  <c r="B14" i="2"/>
  <c r="B15" i="2"/>
  <c r="B16" i="2"/>
  <c r="B17" i="2"/>
  <c r="B18" i="2"/>
  <c r="B19" i="2"/>
  <c r="B20" i="2"/>
  <c r="B21" i="2"/>
  <c r="B22" i="2"/>
  <c r="B5" i="2"/>
  <c r="B6" i="2"/>
  <c r="B7" i="2"/>
  <c r="B8" i="2"/>
  <c r="B9" i="2"/>
  <c r="B10" i="2"/>
  <c r="B11" i="2"/>
  <c r="B4" i="2"/>
  <c r="B3" i="2"/>
</calcChain>
</file>

<file path=xl/sharedStrings.xml><?xml version="1.0" encoding="utf-8"?>
<sst xmlns="http://schemas.openxmlformats.org/spreadsheetml/2006/main" count="309" uniqueCount="245">
  <si>
    <t>P锟记录</t>
    <rPh sb="1" eb="2">
      <t>kun</t>
    </rPh>
    <rPh sb="2" eb="3">
      <t>ji'lu</t>
    </rPh>
    <phoneticPr fontId="1" type="noConversion"/>
  </si>
  <si>
    <t>笑来记录</t>
    <rPh sb="0" eb="1">
      <t>xiao'lai</t>
    </rPh>
    <rPh sb="2" eb="3">
      <t>ji'lu</t>
    </rPh>
    <phoneticPr fontId="1" type="noConversion"/>
  </si>
  <si>
    <t>黄章晋回答整理+P锟记录</t>
    <rPh sb="0" eb="1">
      <t>huang'zhang'jin</t>
    </rPh>
    <rPh sb="3" eb="4">
      <t>hui'da</t>
    </rPh>
    <rPh sb="5" eb="6">
      <t>zheng'li</t>
    </rPh>
    <rPh sb="9" eb="10">
      <t>kun</t>
    </rPh>
    <rPh sb="10" eb="11">
      <t>ji'lu</t>
    </rPh>
    <phoneticPr fontId="1" type="noConversion"/>
  </si>
  <si>
    <t>准备一些考卷内容</t>
    <rPh sb="0" eb="1">
      <t>zhun'bei</t>
    </rPh>
    <rPh sb="2" eb="3">
      <t>yi'xie</t>
    </rPh>
    <rPh sb="4" eb="5">
      <t>kao'juan</t>
    </rPh>
    <rPh sb="6" eb="7">
      <t>nei'rong</t>
    </rPh>
    <phoneticPr fontId="1" type="noConversion"/>
  </si>
  <si>
    <t>未</t>
    <rPh sb="0" eb="1">
      <t>wei</t>
    </rPh>
    <phoneticPr fontId="1" type="noConversion"/>
  </si>
  <si>
    <t>ETF文章</t>
    <rPh sb="3" eb="4">
      <t>wen'zhang</t>
    </rPh>
    <phoneticPr fontId="1" type="noConversion"/>
  </si>
  <si>
    <t>黄重点整理</t>
    <rPh sb="0" eb="1">
      <t>huang</t>
    </rPh>
    <rPh sb="1" eb="2">
      <t>zhong'dian</t>
    </rPh>
    <rPh sb="3" eb="4">
      <t>zheng'li</t>
    </rPh>
    <phoneticPr fontId="1" type="noConversion"/>
  </si>
  <si>
    <t>金刚经笔记</t>
    <rPh sb="0" eb="1">
      <t>jin'gang'jing'bi'ji</t>
    </rPh>
    <phoneticPr fontId="1" type="noConversion"/>
  </si>
  <si>
    <t>经济学大类重整</t>
    <rPh sb="0" eb="1">
      <t>jing'ji'xue</t>
    </rPh>
    <rPh sb="3" eb="4">
      <t>da'lei</t>
    </rPh>
    <rPh sb="5" eb="6">
      <t>chong'zheng</t>
    </rPh>
    <phoneticPr fontId="1" type="noConversion"/>
  </si>
  <si>
    <t>分类并添加Power锟内容</t>
    <rPh sb="0" eb="1">
      <t>fen'lei</t>
    </rPh>
    <rPh sb="2" eb="3">
      <t>bing</t>
    </rPh>
    <rPh sb="3" eb="4">
      <t>tian'jia</t>
    </rPh>
    <rPh sb="10" eb="11">
      <t>kun</t>
    </rPh>
    <rPh sb="11" eb="12">
      <t>nei'rong</t>
    </rPh>
    <phoneticPr fontId="1" type="noConversion"/>
  </si>
  <si>
    <t>类别整理</t>
    <rPh sb="0" eb="1">
      <t>lei'bie'zheng'li</t>
    </rPh>
    <phoneticPr fontId="1" type="noConversion"/>
  </si>
  <si>
    <t>生病回去早休息</t>
    <rPh sb="0" eb="1">
      <t>sheng'bing</t>
    </rPh>
    <rPh sb="2" eb="3">
      <t>hui'qu</t>
    </rPh>
    <rPh sb="4" eb="5">
      <t>zao'xiu'xi</t>
    </rPh>
    <phoneticPr fontId="1" type="noConversion"/>
  </si>
  <si>
    <t>意识形态内容更新</t>
    <rPh sb="0" eb="1">
      <t>yi'shi'xing'tai</t>
    </rPh>
    <rPh sb="4" eb="5">
      <t>nei'rong</t>
    </rPh>
    <rPh sb="6" eb="7">
      <t>geng'xin</t>
    </rPh>
    <phoneticPr fontId="1" type="noConversion"/>
  </si>
  <si>
    <t>从粮食转为耕作</t>
    <rPh sb="0" eb="1">
      <t>cong</t>
    </rPh>
    <rPh sb="1" eb="2">
      <t>liang'shi</t>
    </rPh>
    <rPh sb="3" eb="4">
      <t>zhuan'wei</t>
    </rPh>
    <rPh sb="5" eb="6">
      <t>geng'zuo</t>
    </rPh>
    <phoneticPr fontId="1" type="noConversion"/>
  </si>
  <si>
    <t>看芒格</t>
    <rPh sb="0" eb="1">
      <t>kan</t>
    </rPh>
    <rPh sb="1" eb="2">
      <t>mang'ge</t>
    </rPh>
    <phoneticPr fontId="1" type="noConversion"/>
  </si>
  <si>
    <t>想明白自己要学数学了</t>
    <rPh sb="0" eb="1">
      <t>xiang'ming'bai</t>
    </rPh>
    <rPh sb="3" eb="4">
      <t>zi'ji</t>
    </rPh>
    <rPh sb="5" eb="6">
      <t>yao</t>
    </rPh>
    <rPh sb="6" eb="7">
      <t>xue'shu'xue</t>
    </rPh>
    <rPh sb="9" eb="10">
      <t>le</t>
    </rPh>
    <phoneticPr fontId="1" type="noConversion"/>
  </si>
  <si>
    <t>想明白自己一生总会有足够多机会</t>
    <rPh sb="0" eb="1">
      <t>xiang'ming'bai</t>
    </rPh>
    <rPh sb="3" eb="4">
      <t>zi'ji'yi'sheng</t>
    </rPh>
    <rPh sb="7" eb="8">
      <t>zong'hui'you</t>
    </rPh>
    <rPh sb="10" eb="11">
      <t>zu'gou'duo'ji'hui</t>
    </rPh>
    <phoneticPr fontId="1" type="noConversion"/>
  </si>
  <si>
    <t>更新三篇Power锟并感受力量</t>
    <rPh sb="0" eb="1">
      <t>geng'xin</t>
    </rPh>
    <rPh sb="2" eb="3">
      <t>san'pian</t>
    </rPh>
    <rPh sb="9" eb="10">
      <t>kun</t>
    </rPh>
    <rPh sb="10" eb="11">
      <t>bing'gan'shou</t>
    </rPh>
    <rPh sb="13" eb="14">
      <t>li'liang</t>
    </rPh>
    <phoneticPr fontId="1" type="noConversion"/>
  </si>
  <si>
    <t>粘贴玩芒格内容</t>
    <rPh sb="0" eb="1">
      <t>zhan'tie'wan</t>
    </rPh>
    <rPh sb="3" eb="4">
      <t>mang'ge</t>
    </rPh>
    <rPh sb="5" eb="6">
      <t>nei'rong</t>
    </rPh>
    <phoneticPr fontId="1" type="noConversion"/>
  </si>
  <si>
    <t>看芒格到第二章</t>
    <rPh sb="0" eb="1">
      <t>kan'mang'ge</t>
    </rPh>
    <rPh sb="3" eb="4">
      <t>dao</t>
    </rPh>
    <rPh sb="4" eb="5">
      <t>di'er'zhang</t>
    </rPh>
    <phoneticPr fontId="1" type="noConversion"/>
  </si>
  <si>
    <t>终于找到了智慧的起点的感觉</t>
    <rPh sb="0" eb="1">
      <t>zhong'yu</t>
    </rPh>
    <rPh sb="2" eb="3">
      <t>zhao'dao</t>
    </rPh>
    <rPh sb="4" eb="5">
      <t>le</t>
    </rPh>
    <rPh sb="5" eb="6">
      <t>zhi'hui</t>
    </rPh>
    <rPh sb="7" eb="8">
      <t>de</t>
    </rPh>
    <rPh sb="8" eb="9">
      <t>qi'dian</t>
    </rPh>
    <rPh sb="10" eb="11">
      <t>de</t>
    </rPh>
    <rPh sb="11" eb="12">
      <t>gan'jue</t>
    </rPh>
    <phoneticPr fontId="1" type="noConversion"/>
  </si>
  <si>
    <t>今天继续看芒格</t>
    <rPh sb="0" eb="1">
      <t>jin'tian</t>
    </rPh>
    <rPh sb="2" eb="3">
      <t>ji'xu</t>
    </rPh>
    <rPh sb="4" eb="5">
      <t>kan</t>
    </rPh>
    <rPh sb="5" eb="6">
      <t>mang'ge</t>
    </rPh>
    <phoneticPr fontId="1" type="noConversion"/>
  </si>
  <si>
    <t>港股发现T买不了又换成美元买A</t>
    <rPh sb="0" eb="1">
      <t>gang'gu</t>
    </rPh>
    <rPh sb="2" eb="3">
      <t>fa'xian</t>
    </rPh>
    <rPh sb="5" eb="6">
      <t>mai'bu'liao</t>
    </rPh>
    <rPh sb="8" eb="9">
      <t>you'huan'cheng</t>
    </rPh>
    <rPh sb="11" eb="12">
      <t>mei'yuan</t>
    </rPh>
    <rPh sb="13" eb="14">
      <t>mai</t>
    </rPh>
    <phoneticPr fontId="1" type="noConversion"/>
  </si>
  <si>
    <t>继续看芒格</t>
    <rPh sb="0" eb="1">
      <t>ji'xu</t>
    </rPh>
    <rPh sb="2" eb="3">
      <t>kan</t>
    </rPh>
    <rPh sb="3" eb="4">
      <t>mang'ge</t>
    </rPh>
    <phoneticPr fontId="1" type="noConversion"/>
  </si>
  <si>
    <t>政治人的人生要有勇气</t>
    <rPh sb="0" eb="1">
      <t>zheng'zhi'ren</t>
    </rPh>
    <rPh sb="3" eb="4">
      <t>de</t>
    </rPh>
    <rPh sb="4" eb="5">
      <t>ren'sheng</t>
    </rPh>
    <rPh sb="6" eb="7">
      <t>yao'you</t>
    </rPh>
    <rPh sb="8" eb="9">
      <t>yong'qi</t>
    </rPh>
    <phoneticPr fontId="1" type="noConversion"/>
  </si>
  <si>
    <t>还是看芒格</t>
    <rPh sb="0" eb="1">
      <t>hai'shi</t>
    </rPh>
    <rPh sb="2" eb="3">
      <t>kan'mang'ge</t>
    </rPh>
    <phoneticPr fontId="1" type="noConversion"/>
  </si>
  <si>
    <t>起得太晚是不行的</t>
    <rPh sb="0" eb="1">
      <t>qi'de'tai'wan</t>
    </rPh>
    <rPh sb="4" eb="5">
      <t>shi</t>
    </rPh>
    <rPh sb="5" eb="6">
      <t>bu'xing'de</t>
    </rPh>
    <phoneticPr fontId="1" type="noConversion"/>
  </si>
  <si>
    <t>干完活是真累并且累睡着</t>
    <rPh sb="0" eb="1">
      <t>gan'wan'huo</t>
    </rPh>
    <rPh sb="3" eb="4">
      <t>shi</t>
    </rPh>
    <rPh sb="4" eb="5">
      <t>zhen'lei</t>
    </rPh>
    <rPh sb="6" eb="7">
      <t>bing'qie</t>
    </rPh>
    <rPh sb="8" eb="9">
      <t>lei'shui'zhao</t>
    </rPh>
    <phoneticPr fontId="1" type="noConversion"/>
  </si>
  <si>
    <t>看芒格继续</t>
    <rPh sb="0" eb="1">
      <t>kan'mang'ge</t>
    </rPh>
    <rPh sb="3" eb="4">
      <t>ji'xu</t>
    </rPh>
    <phoneticPr fontId="1" type="noConversion"/>
  </si>
  <si>
    <t>实验一天</t>
    <rPh sb="0" eb="1">
      <t>shi'yan</t>
    </rPh>
    <rPh sb="2" eb="3">
      <t>yi'tian</t>
    </rPh>
    <phoneticPr fontId="1" type="noConversion"/>
  </si>
  <si>
    <t>今天真是最后一天的实验</t>
    <rPh sb="0" eb="1">
      <t>jin'tin</t>
    </rPh>
    <rPh sb="2" eb="3">
      <t>zhen'shi</t>
    </rPh>
    <rPh sb="4" eb="5">
      <t>zui'hou'yi'tian</t>
    </rPh>
    <rPh sb="8" eb="9">
      <t>de</t>
    </rPh>
    <rPh sb="9" eb="10">
      <t>shi'yan</t>
    </rPh>
    <phoneticPr fontId="1" type="noConversion"/>
  </si>
  <si>
    <t>金灿荣两个讲座国内国外全整理完</t>
    <rPh sb="0" eb="1">
      <t>jin'can'rong</t>
    </rPh>
    <rPh sb="3" eb="4">
      <t>liang'ge</t>
    </rPh>
    <rPh sb="5" eb="6">
      <t>jiang'zuo</t>
    </rPh>
    <rPh sb="7" eb="8">
      <t>guo'nei</t>
    </rPh>
    <rPh sb="9" eb="10">
      <t>guo'wai</t>
    </rPh>
    <rPh sb="11" eb="12">
      <t>quan</t>
    </rPh>
    <rPh sb="12" eb="13">
      <t>zheng'li'wan</t>
    </rPh>
    <phoneticPr fontId="1" type="noConversion"/>
  </si>
  <si>
    <t>圣严法师部分金刚经内容</t>
    <rPh sb="0" eb="1">
      <t>sheng'yan'fa'shi</t>
    </rPh>
    <rPh sb="4" eb="5">
      <t>bu'fen</t>
    </rPh>
    <rPh sb="6" eb="7">
      <t>jin'gang'jing</t>
    </rPh>
    <rPh sb="9" eb="10">
      <t>nei'rong</t>
    </rPh>
    <phoneticPr fontId="1" type="noConversion"/>
  </si>
  <si>
    <t>看芒格</t>
    <rPh sb="0" eb="1">
      <t>kan'mang'ge</t>
    </rPh>
    <phoneticPr fontId="1" type="noConversion"/>
  </si>
  <si>
    <t>跟修婷和杨玉川谈话</t>
    <rPh sb="0" eb="1">
      <t>gen</t>
    </rPh>
    <rPh sb="1" eb="2">
      <t>xiu'ting</t>
    </rPh>
    <rPh sb="3" eb="4">
      <t>he</t>
    </rPh>
    <rPh sb="4" eb="5">
      <t>yang'yu'chuan</t>
    </rPh>
    <rPh sb="7" eb="8">
      <t>tan'hua</t>
    </rPh>
    <phoneticPr fontId="1" type="noConversion"/>
  </si>
  <si>
    <t>跑步</t>
    <rPh sb="0" eb="1">
      <t>pao'bu</t>
    </rPh>
    <phoneticPr fontId="1" type="noConversion"/>
  </si>
  <si>
    <t>圣严法师第一讲结束</t>
    <rPh sb="0" eb="1">
      <t>sheng'yan'fa'shi</t>
    </rPh>
    <rPh sb="4" eb="5">
      <t>di'yi'jiang</t>
    </rPh>
    <rPh sb="7" eb="8">
      <t>jie'shu</t>
    </rPh>
    <phoneticPr fontId="1" type="noConversion"/>
  </si>
  <si>
    <t>完成自己的转化部分实验</t>
    <rPh sb="0" eb="1">
      <t>wan'cheng</t>
    </rPh>
    <rPh sb="2" eb="3">
      <t>zi'ji</t>
    </rPh>
    <rPh sb="4" eb="5">
      <t>de</t>
    </rPh>
    <rPh sb="5" eb="6">
      <t>zhuan'hua</t>
    </rPh>
    <rPh sb="7" eb="8">
      <t>bu'fen</t>
    </rPh>
    <rPh sb="9" eb="10">
      <t>shi'yan</t>
    </rPh>
    <phoneticPr fontId="1" type="noConversion"/>
  </si>
  <si>
    <t>不能荒芜就是了，以后起来不上网</t>
    <rPh sb="0" eb="1">
      <t>bu'neng</t>
    </rPh>
    <rPh sb="2" eb="3">
      <t>huang'wu</t>
    </rPh>
    <rPh sb="4" eb="5">
      <t>jiu'shi</t>
    </rPh>
    <rPh sb="6" eb="7">
      <t>le</t>
    </rPh>
    <rPh sb="8" eb="9">
      <t>yi'hou</t>
    </rPh>
    <rPh sb="10" eb="11">
      <t>qi'lai</t>
    </rPh>
    <rPh sb="12" eb="13">
      <t>bu'shang'wang</t>
    </rPh>
    <phoneticPr fontId="1" type="noConversion"/>
  </si>
  <si>
    <t>看巴菲特</t>
    <rPh sb="0" eb="1">
      <t>kan</t>
    </rPh>
    <rPh sb="1" eb="2">
      <t>ba'fei't</t>
    </rPh>
    <phoneticPr fontId="1" type="noConversion"/>
  </si>
  <si>
    <t>跟家里视频</t>
    <rPh sb="0" eb="1">
      <t>gen'jia'li</t>
    </rPh>
    <rPh sb="3" eb="4">
      <t>shi'pin</t>
    </rPh>
    <phoneticPr fontId="1" type="noConversion"/>
  </si>
  <si>
    <t>看延参法师</t>
    <rPh sb="0" eb="1">
      <t>kan</t>
    </rPh>
    <rPh sb="1" eb="2">
      <t>yan'can'fa'shi</t>
    </rPh>
    <phoneticPr fontId="1" type="noConversion"/>
  </si>
  <si>
    <t>5KM高坡快走</t>
    <rPh sb="3" eb="4">
      <t>gao'po</t>
    </rPh>
    <rPh sb="5" eb="6">
      <t>kuai'zou</t>
    </rPh>
    <phoneticPr fontId="1" type="noConversion"/>
  </si>
  <si>
    <t>三段演讲听了很受益</t>
    <rPh sb="0" eb="1">
      <t>san'duan'yan'jiang</t>
    </rPh>
    <rPh sb="4" eb="5">
      <t>ting'le</t>
    </rPh>
    <rPh sb="6" eb="7">
      <t>hen'shou'yi</t>
    </rPh>
    <phoneticPr fontId="1" type="noConversion"/>
  </si>
  <si>
    <t>金刚经部分内容</t>
    <rPh sb="0" eb="1">
      <t>jin'gang'jing</t>
    </rPh>
    <rPh sb="3" eb="4">
      <t>bu'fen</t>
    </rPh>
    <rPh sb="5" eb="6">
      <t>nei'rong</t>
    </rPh>
    <phoneticPr fontId="1" type="noConversion"/>
  </si>
  <si>
    <t>看李笑来老师就是很受鼓舞啊</t>
    <rPh sb="0" eb="1">
      <t>kan</t>
    </rPh>
    <rPh sb="1" eb="2">
      <t>li'xiao'lai</t>
    </rPh>
    <rPh sb="4" eb="5">
      <t>lao'sh</t>
    </rPh>
    <rPh sb="6" eb="7">
      <t>ijiushi</t>
    </rPh>
    <rPh sb="8" eb="9">
      <t>hen'shou'gu'wu</t>
    </rPh>
    <rPh sb="12" eb="13">
      <t>a</t>
    </rPh>
    <phoneticPr fontId="1" type="noConversion"/>
  </si>
  <si>
    <t>准备思维导图也觉得必须要复习不复习不行</t>
    <rPh sb="0" eb="1">
      <t>zhun'bei</t>
    </rPh>
    <rPh sb="2" eb="3">
      <t>si'wei'dao'tu</t>
    </rPh>
    <rPh sb="6" eb="7">
      <t>ye</t>
    </rPh>
    <rPh sb="7" eb="8">
      <t>jue'ed</t>
    </rPh>
    <rPh sb="9" eb="10">
      <t>bi'xu</t>
    </rPh>
    <rPh sb="11" eb="12">
      <t>yao</t>
    </rPh>
    <rPh sb="12" eb="13">
      <t>fu'xi</t>
    </rPh>
    <rPh sb="14" eb="15">
      <t>bu'fu'xi</t>
    </rPh>
    <rPh sb="17" eb="18">
      <t>bu'xing</t>
    </rPh>
    <phoneticPr fontId="1" type="noConversion"/>
  </si>
  <si>
    <t>情绪差就得洗脑</t>
    <rPh sb="0" eb="1">
      <t>qing'xu'cha</t>
    </rPh>
    <rPh sb="3" eb="4">
      <t>jiu'shi</t>
    </rPh>
    <rPh sb="4" eb="5">
      <t>dei</t>
    </rPh>
    <rPh sb="5" eb="6">
      <t>xi'nao</t>
    </rPh>
    <phoneticPr fontId="1" type="noConversion"/>
  </si>
  <si>
    <t>健身房定投健康</t>
    <rPh sb="0" eb="1">
      <t>jian'shen'fang</t>
    </rPh>
    <rPh sb="3" eb="4">
      <t>ding'tou</t>
    </rPh>
    <rPh sb="5" eb="6">
      <t>jian'kang</t>
    </rPh>
    <phoneticPr fontId="1" type="noConversion"/>
  </si>
  <si>
    <t>金灿荣老师部分内容</t>
    <rPh sb="0" eb="1">
      <t>jin'can'rong</t>
    </rPh>
    <rPh sb="3" eb="4">
      <t>lao'shi</t>
    </rPh>
    <rPh sb="5" eb="6">
      <t>bu'fen</t>
    </rPh>
    <rPh sb="7" eb="8">
      <t>nei'rong</t>
    </rPh>
    <phoneticPr fontId="1" type="noConversion"/>
  </si>
  <si>
    <t>定投工作但是想明白白天结束工作晚上定投</t>
    <rPh sb="0" eb="1">
      <t>ding'tou</t>
    </rPh>
    <rPh sb="2" eb="3">
      <t>gong'zuo</t>
    </rPh>
    <rPh sb="4" eb="5">
      <t>dan'shi</t>
    </rPh>
    <rPh sb="6" eb="7">
      <t>ixangmingbai</t>
    </rPh>
    <rPh sb="9" eb="10">
      <t>bai'tian</t>
    </rPh>
    <rPh sb="11" eb="12">
      <t>jie'shu</t>
    </rPh>
    <rPh sb="13" eb="14">
      <t>gong'zuo</t>
    </rPh>
    <rPh sb="15" eb="16">
      <t>wan'h's'na'g</t>
    </rPh>
    <rPh sb="16" eb="17">
      <t>shang</t>
    </rPh>
    <rPh sb="17" eb="18">
      <t>ding'tou</t>
    </rPh>
    <phoneticPr fontId="1" type="noConversion"/>
  </si>
  <si>
    <t>定投阅读</t>
    <rPh sb="0" eb="1">
      <t>ding'tou</t>
    </rPh>
    <rPh sb="2" eb="3">
      <t>yue'du</t>
    </rPh>
    <phoneticPr fontId="1" type="noConversion"/>
  </si>
  <si>
    <t>部分内容也忘了得复习</t>
    <rPh sb="0" eb="1">
      <t>bu'fen</t>
    </rPh>
    <rPh sb="2" eb="3">
      <t>nei'rong</t>
    </rPh>
    <rPh sb="4" eb="5">
      <t>ye</t>
    </rPh>
    <rPh sb="5" eb="6">
      <t>wang'le</t>
    </rPh>
    <rPh sb="7" eb="8">
      <t>dei</t>
    </rPh>
    <rPh sb="8" eb="9">
      <t>fu'xi</t>
    </rPh>
    <phoneticPr fontId="1" type="noConversion"/>
  </si>
  <si>
    <t>10%</t>
    <phoneticPr fontId="1" type="noConversion"/>
  </si>
  <si>
    <t>15%</t>
    <phoneticPr fontId="1" type="noConversion"/>
  </si>
  <si>
    <t>20%</t>
  </si>
  <si>
    <t>25%</t>
  </si>
  <si>
    <t>30%</t>
  </si>
  <si>
    <t>35%</t>
  </si>
  <si>
    <t>40%</t>
  </si>
  <si>
    <t>45%</t>
  </si>
  <si>
    <t>50%</t>
  </si>
  <si>
    <t>2</t>
    <phoneticPr fontId="1" type="noConversion"/>
  </si>
  <si>
    <t>1.00</t>
  </si>
  <si>
    <t>1.00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</si>
  <si>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</si>
  <si>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</si>
  <si>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</si>
  <si>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</si>
  <si>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</si>
  <si>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</si>
  <si>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</si>
  <si>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</si>
  <si>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</si>
  <si>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</si>
  <si>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</si>
  <si>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</si>
  <si>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</si>
  <si>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</si>
  <si>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</si>
  <si>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</si>
  <si>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</si>
  <si>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</si>
  <si>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</si>
  <si>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</si>
  <si>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投资比特币</t>
    <rPh sb="0" eb="1">
      <t>tou'zi</t>
    </rPh>
    <rPh sb="2" eb="3">
      <t>bi'te'bi</t>
    </rPh>
    <phoneticPr fontId="1" type="noConversion"/>
  </si>
  <si>
    <t>想明白比特币的增值原理，看书画图</t>
    <rPh sb="0" eb="1">
      <t>xiang'ming'bai</t>
    </rPh>
    <rPh sb="3" eb="4">
      <t>bi'te'bi</t>
    </rPh>
    <rPh sb="6" eb="7">
      <t>de</t>
    </rPh>
    <rPh sb="7" eb="8">
      <t>zeng'zhi</t>
    </rPh>
    <rPh sb="9" eb="10">
      <t>yuan'li</t>
    </rPh>
    <rPh sb="12" eb="13">
      <t>kan'shu</t>
    </rPh>
    <rPh sb="14" eb="15">
      <t>hua'tu</t>
    </rPh>
    <phoneticPr fontId="1" type="noConversion"/>
  </si>
  <si>
    <t>做完实验</t>
    <rPh sb="0" eb="1">
      <t>zuo'wn'shi'yan</t>
    </rPh>
    <phoneticPr fontId="1" type="noConversion"/>
  </si>
  <si>
    <t>运动很舒畅并且更有信心</t>
    <rPh sb="0" eb="1">
      <t>yun'dong</t>
    </rPh>
    <rPh sb="2" eb="3">
      <t>hen'shu'chang</t>
    </rPh>
    <rPh sb="5" eb="6">
      <t>bing'qie</t>
    </rPh>
    <rPh sb="7" eb="8">
      <t>geng'you</t>
    </rPh>
    <rPh sb="9" eb="10">
      <t>xin'xin</t>
    </rPh>
    <phoneticPr fontId="1" type="noConversion"/>
  </si>
  <si>
    <t>上传脑图</t>
    <rPh sb="0" eb="1">
      <t>shang'chuan</t>
    </rPh>
    <rPh sb="2" eb="3">
      <t>nao'tu</t>
    </rPh>
    <phoneticPr fontId="1" type="noConversion"/>
  </si>
  <si>
    <t>想明白做事顺序并完成中期报告</t>
    <rPh sb="0" eb="1">
      <t>xiang'ming'bai</t>
    </rPh>
    <rPh sb="3" eb="4">
      <t>zuo'shi'shun'xu</t>
    </rPh>
    <rPh sb="5" eb="6">
      <t>shun'xu</t>
    </rPh>
    <rPh sb="7" eb="8">
      <t>bing'wan'cheng</t>
    </rPh>
    <rPh sb="10" eb="11">
      <t>zhong'qi'bao'gao</t>
    </rPh>
    <phoneticPr fontId="1" type="noConversion"/>
  </si>
  <si>
    <t>上传</t>
    <rPh sb="0" eb="1">
      <t>shang'chuan</t>
    </rPh>
    <phoneticPr fontId="1" type="noConversion"/>
  </si>
  <si>
    <t>2053李笑来</t>
    <rPh sb="4" eb="5">
      <t>li'xiao'lai</t>
    </rPh>
    <phoneticPr fontId="1" type="noConversion"/>
  </si>
  <si>
    <t>1000李笑来</t>
    <rPh sb="4" eb="5">
      <t>li'xiao'lai</t>
    </rPh>
    <phoneticPr fontId="1" type="noConversion"/>
  </si>
  <si>
    <t>1300金灿荣</t>
    <rPh sb="4" eb="5">
      <t>jin'can'rong</t>
    </rPh>
    <phoneticPr fontId="1" type="noConversion"/>
  </si>
  <si>
    <t>2356金灿荣</t>
    <rPh sb="4" eb="5">
      <t>jin'can'rong</t>
    </rPh>
    <phoneticPr fontId="1" type="noConversion"/>
  </si>
  <si>
    <t>1230芒格</t>
    <rPh sb="4" eb="5">
      <t>mang'ge</t>
    </rPh>
    <phoneticPr fontId="1" type="noConversion"/>
  </si>
  <si>
    <t>1315CC</t>
    <phoneticPr fontId="1" type="noConversion"/>
  </si>
  <si>
    <t>1121芒格</t>
    <rPh sb="4" eb="5">
      <t>mang'ge</t>
    </rPh>
    <phoneticPr fontId="1" type="noConversion"/>
  </si>
  <si>
    <t>0945芒格</t>
    <rPh sb="4" eb="5">
      <t>mang'ge</t>
    </rPh>
    <phoneticPr fontId="1" type="noConversion"/>
  </si>
  <si>
    <t>1346黄章晋</t>
    <rPh sb="4" eb="5">
      <t>huang'zhang'jin</t>
    </rPh>
    <phoneticPr fontId="1" type="noConversion"/>
  </si>
  <si>
    <t>1715锟</t>
    <rPh sb="4" eb="5">
      <t>kun</t>
    </rPh>
    <phoneticPr fontId="1" type="noConversion"/>
  </si>
  <si>
    <t>1130形而上学</t>
    <rPh sb="4" eb="5">
      <t>xing'er'shang'xue</t>
    </rPh>
    <phoneticPr fontId="1" type="noConversion"/>
  </si>
  <si>
    <t>1044桥水</t>
    <rPh sb="4" eb="5">
      <t>qiao'shui</t>
    </rPh>
    <phoneticPr fontId="1" type="noConversion"/>
  </si>
  <si>
    <t>1030意识形态</t>
    <rPh sb="4" eb="5">
      <t>yi'shi'xing'tai</t>
    </rPh>
    <phoneticPr fontId="1" type="noConversion"/>
  </si>
  <si>
    <t>1112形而上学</t>
    <rPh sb="4" eb="5">
      <t>xing'er'shang'xue</t>
    </rPh>
    <phoneticPr fontId="1" type="noConversion"/>
  </si>
  <si>
    <t>1255以理服己</t>
    <rPh sb="4" eb="5">
      <t>yi'li'fu'ji</t>
    </rPh>
    <phoneticPr fontId="1" type="noConversion"/>
  </si>
  <si>
    <t>1328ETF</t>
    <phoneticPr fontId="1" type="noConversion"/>
  </si>
  <si>
    <t>做完自己的中期报告绝大多数内容准备抠图</t>
    <rPh sb="0" eb="1">
      <t>zuo'wan</t>
    </rPh>
    <rPh sb="2" eb="3">
      <t>zi'ji</t>
    </rPh>
    <rPh sb="4" eb="5">
      <t>de</t>
    </rPh>
    <rPh sb="5" eb="6">
      <t>zhong'qi'bao'gao</t>
    </rPh>
    <rPh sb="9" eb="10">
      <t>jue'da'duo'shu</t>
    </rPh>
    <rPh sb="13" eb="14">
      <t>nei'rong</t>
    </rPh>
    <rPh sb="15" eb="16">
      <t>zhun'bei</t>
    </rPh>
    <rPh sb="17" eb="18">
      <t>kou'tu</t>
    </rPh>
    <phoneticPr fontId="1" type="noConversion"/>
  </si>
  <si>
    <t>还是得找有用的内容创作</t>
    <rPh sb="0" eb="1">
      <t>hai'shi</t>
    </rPh>
    <rPh sb="2" eb="3">
      <t>dei</t>
    </rPh>
    <rPh sb="3" eb="4">
      <t>zhao</t>
    </rPh>
    <rPh sb="4" eb="5">
      <t>you'yong</t>
    </rPh>
    <rPh sb="6" eb="7">
      <t>de</t>
    </rPh>
    <rPh sb="7" eb="8">
      <t>ner'iong</t>
    </rPh>
    <rPh sb="9" eb="10">
      <t>chuang'zuo</t>
    </rPh>
    <phoneticPr fontId="1" type="noConversion"/>
  </si>
  <si>
    <t>1220李笑来</t>
    <rPh sb="4" eb="5">
      <t>li'xiao'lai</t>
    </rPh>
    <phoneticPr fontId="1" type="noConversion"/>
  </si>
  <si>
    <t>粮食自由耕作</t>
    <rPh sb="0" eb="1">
      <t>liang'shi</t>
    </rPh>
    <rPh sb="2" eb="3">
      <t>zi'you</t>
    </rPh>
    <phoneticPr fontId="1" type="noConversion"/>
  </si>
  <si>
    <t>人生自由耕作</t>
    <rPh sb="0" eb="1">
      <t>ren'sheng</t>
    </rPh>
    <rPh sb="2" eb="3">
      <t>zi'you</t>
    </rPh>
    <rPh sb="4" eb="5">
      <t>geng'zuo</t>
    </rPh>
    <phoneticPr fontId="1" type="noConversion"/>
  </si>
  <si>
    <t>奉献亲友</t>
    <rPh sb="0" eb="1">
      <t>feng'xian</t>
    </rPh>
    <rPh sb="2" eb="3">
      <t>qin'you</t>
    </rPh>
    <phoneticPr fontId="1" type="noConversion"/>
  </si>
  <si>
    <t>种田务农</t>
    <rPh sb="0" eb="1">
      <t>zhong'tian</t>
    </rPh>
    <rPh sb="2" eb="3">
      <t>wu'nong</t>
    </rPh>
    <phoneticPr fontId="1" type="noConversion"/>
  </si>
  <si>
    <t>跟姥姥视频</t>
    <rPh sb="0" eb="1">
      <t>gen'lao'lao</t>
    </rPh>
    <rPh sb="3" eb="4">
      <t>shi'pin</t>
    </rPh>
    <phoneticPr fontId="1" type="noConversion"/>
  </si>
  <si>
    <t>2335李笑来</t>
    <rPh sb="4" eb="5">
      <t>li'xiao'lai</t>
    </rPh>
    <phoneticPr fontId="1" type="noConversion"/>
  </si>
  <si>
    <t>出门跑步中期顺利结束</t>
    <rPh sb="0" eb="1">
      <t>chu'men</t>
    </rPh>
    <rPh sb="2" eb="3">
      <t>pao'bu</t>
    </rPh>
    <rPh sb="4" eb="5">
      <t>zhong'qi</t>
    </rPh>
    <rPh sb="6" eb="7">
      <t>shun'li</t>
    </rPh>
    <rPh sb="8" eb="9">
      <t>jie'shu</t>
    </rPh>
    <phoneticPr fontId="1" type="noConversion"/>
  </si>
  <si>
    <t>跟修婷视频</t>
    <rPh sb="0" eb="1">
      <t>gen'xiu'ting</t>
    </rPh>
    <rPh sb="3" eb="4">
      <t>shi'pin</t>
    </rPh>
    <phoneticPr fontId="1" type="noConversion"/>
  </si>
  <si>
    <t>不复习真的不知道没记住什么</t>
    <rPh sb="0" eb="1">
      <t>bu'fu'xi</t>
    </rPh>
    <rPh sb="3" eb="4">
      <t>zhen'de</t>
    </rPh>
    <rPh sb="5" eb="6">
      <t>bu'zhi'dao</t>
    </rPh>
    <rPh sb="8" eb="9">
      <t>mei'ji'zhu</t>
    </rPh>
    <rPh sb="11" eb="12">
      <t>shen'me</t>
    </rPh>
    <phoneticPr fontId="1" type="noConversion"/>
  </si>
  <si>
    <t>家里汇款</t>
  </si>
  <si>
    <t>换美股4500$</t>
  </si>
  <si>
    <t>马云14股巴菲特10股</t>
  </si>
  <si>
    <t>卖出全部巴菲特</t>
    <rPh sb="0" eb="1">
      <t>mai'chu</t>
    </rPh>
    <rPh sb="2" eb="3">
      <t>quan'bu</t>
    </rPh>
    <rPh sb="4" eb="5">
      <t>ba'fei'te</t>
    </rPh>
    <phoneticPr fontId="1" type="noConversion"/>
  </si>
  <si>
    <t>转入人民币一万</t>
    <rPh sb="0" eb="1">
      <t>zhuan'ru</t>
    </rPh>
    <rPh sb="2" eb="3">
      <t>ren'min'bi</t>
    </rPh>
    <rPh sb="5" eb="6">
      <t>yi</t>
    </rPh>
    <rPh sb="6" eb="7">
      <t>wan</t>
    </rPh>
    <phoneticPr fontId="1" type="noConversion"/>
  </si>
  <si>
    <t>换美元1300</t>
    <rPh sb="0" eb="1">
      <t>huan'mei'yuan</t>
    </rPh>
    <phoneticPr fontId="1" type="noConversion"/>
  </si>
  <si>
    <t>马云25股</t>
    <rPh sb="0" eb="1">
      <t>ma'yun</t>
    </rPh>
    <rPh sb="4" eb="5">
      <t>gu</t>
    </rPh>
    <phoneticPr fontId="1" type="noConversion"/>
  </si>
  <si>
    <t>苹果1股马云30股</t>
    <rPh sb="0" eb="1">
      <t>ping'guo</t>
    </rPh>
    <rPh sb="3" eb="4">
      <t>gu</t>
    </rPh>
    <rPh sb="4" eb="5">
      <t>ma'yun</t>
    </rPh>
    <rPh sb="8" eb="9">
      <t>gu</t>
    </rPh>
    <phoneticPr fontId="1" type="noConversion"/>
  </si>
  <si>
    <t>时间</t>
    <rPh sb="0" eb="1">
      <t>shi'jian</t>
    </rPh>
    <phoneticPr fontId="1" type="noConversion"/>
  </si>
  <si>
    <t>金额</t>
    <rPh sb="0" eb="1">
      <t>jin'e</t>
    </rPh>
    <phoneticPr fontId="1" type="noConversion"/>
  </si>
  <si>
    <t>价格</t>
    <rPh sb="0" eb="1">
      <t>jia'ge</t>
    </rPh>
    <phoneticPr fontId="1" type="noConversion"/>
  </si>
  <si>
    <t>单次币量</t>
    <rPh sb="0" eb="1">
      <t>dan'ci</t>
    </rPh>
    <rPh sb="3" eb="4">
      <t>liang</t>
    </rPh>
    <phoneticPr fontId="1" type="noConversion"/>
  </si>
  <si>
    <t>总币量</t>
    <rPh sb="0" eb="1">
      <t>zong</t>
    </rPh>
    <rPh sb="1" eb="2">
      <t>bi</t>
    </rPh>
    <rPh sb="2" eb="3">
      <t>liang</t>
    </rPh>
    <phoneticPr fontId="1" type="noConversion"/>
  </si>
  <si>
    <t>日期</t>
  </si>
  <si>
    <t>品种</t>
  </si>
  <si>
    <t>操作</t>
  </si>
  <si>
    <t>价格</t>
  </si>
  <si>
    <t>股数</t>
  </si>
  <si>
    <t>买入PE</t>
  </si>
  <si>
    <t>盈利收益率</t>
  </si>
  <si>
    <t>手续费</t>
  </si>
  <si>
    <t>红利ETF</t>
  </si>
  <si>
    <t>买入</t>
  </si>
  <si>
    <t>我的定投计划</t>
  </si>
  <si>
    <t>详解</t>
  </si>
  <si>
    <t>需求</t>
  </si>
  <si>
    <t>非工作收入</t>
  </si>
  <si>
    <t>定投6年即30岁后，基金资产每月为自己提供房租约2000元</t>
  </si>
  <si>
    <t>初始定投金额</t>
  </si>
  <si>
    <t>定投开始日期</t>
  </si>
  <si>
    <t>投资方法</t>
  </si>
  <si>
    <t>初期跟投、后期独立投资</t>
  </si>
  <si>
    <t>按照盈利收益率法低买高卖，持续投入股指基金，红利ETF为主</t>
  </si>
  <si>
    <t>买什么</t>
  </si>
  <si>
    <t>红利基金</t>
  </si>
  <si>
    <t>让自己的现金流充实起来</t>
  </si>
  <si>
    <t>什么时候买</t>
  </si>
  <si>
    <t>每月底工资到账时候第一个交易日</t>
  </si>
  <si>
    <t>怎么买</t>
  </si>
  <si>
    <t>每月增加定投金额</t>
  </si>
  <si>
    <t>当月投入资金=起投金额*(1.02)^(月份)*(10PE/当前PE)</t>
  </si>
  <si>
    <t>卖什么</t>
  </si>
  <si>
    <t>如果红利ETF盈利收益率小于自己能找到的其他低风险产品，卖出ETF</t>
  </si>
  <si>
    <t>怎么卖</t>
  </si>
  <si>
    <t>按月反方向卖出</t>
  </si>
  <si>
    <t>与定投买入相反，卖出手中持有的份额。卖出份额投入到盈利收益率更高的地方</t>
  </si>
  <si>
    <t>Tips</t>
  </si>
  <si>
    <t>可以找关系降低手续费，但是手续费的降低会出现在一定的时间段内，不如月底之类的，不太可能立即降低</t>
  </si>
  <si>
    <t>既然知道都买红利ETF，有两种心态，完全可以无视价格反正就是看盈利收益率买了等分红，但是也明显可以尽可能买好分红，后一种回报更明显。</t>
  </si>
  <si>
    <t>到每天的晚上快结束（下午四点左右有人要赶紧退场？）的时候价格会更低一些？那时候买入可以低价大量买入，或者就一天一天少量分散投资100股。</t>
  </si>
  <si>
    <t>时间</t>
  </si>
  <si>
    <t>用途</t>
  </si>
  <si>
    <t>用量</t>
  </si>
  <si>
    <t>银行存量</t>
  </si>
  <si>
    <t>补发工资</t>
  </si>
  <si>
    <t>买比特币</t>
  </si>
  <si>
    <t>父亲转账</t>
  </si>
  <si>
    <t>母亲转账</t>
  </si>
  <si>
    <t>上交学费</t>
  </si>
  <si>
    <t>借王天琪药费</t>
  </si>
  <si>
    <t>买红利ETF</t>
  </si>
  <si>
    <t>父亲转账路费</t>
  </si>
  <si>
    <t>财新网3年订阅</t>
  </si>
  <si>
    <t>美股转账</t>
  </si>
  <si>
    <t>修婷还学费</t>
  </si>
  <si>
    <t>购买红利ETF</t>
  </si>
  <si>
    <t>学费返还</t>
  </si>
  <si>
    <t>Google</t>
    <phoneticPr fontId="1" type="noConversion"/>
  </si>
  <si>
    <t>iG</t>
    <phoneticPr fontId="1" type="noConversion"/>
  </si>
  <si>
    <t>G-Chg&amp;</t>
    <phoneticPr fontId="1" type="noConversion"/>
  </si>
  <si>
    <t>1200李笑来</t>
    <rPh sb="4" eb="5">
      <t>li'xiao'lai</t>
    </rPh>
    <phoneticPr fontId="1" type="noConversion"/>
  </si>
  <si>
    <t>跑步并且报班</t>
    <rPh sb="0" eb="1">
      <t>pao'bu</t>
    </rPh>
    <rPh sb="2" eb="3">
      <t>bing'qie</t>
    </rPh>
    <rPh sb="4" eb="5">
      <t>bao'ban</t>
    </rPh>
    <phoneticPr fontId="1" type="noConversion"/>
  </si>
  <si>
    <t>终于标志健康的一天</t>
    <rPh sb="0" eb="1">
      <t>zhong'yu'biao'zhi</t>
    </rPh>
    <rPh sb="4" eb="5">
      <t>jian'kang'de</t>
    </rPh>
    <rPh sb="7" eb="8">
      <t>yi'tian</t>
    </rPh>
    <phoneticPr fontId="1" type="noConversion"/>
  </si>
  <si>
    <t>跟父亲视频</t>
    <rPh sb="0" eb="1">
      <t>gen'fu'qin</t>
    </rPh>
    <rPh sb="3" eb="4">
      <t>shi'pin</t>
    </rPh>
    <phoneticPr fontId="1" type="noConversion"/>
  </si>
  <si>
    <t>真的是明白自己多爱做没必要的事</t>
    <rPh sb="0" eb="1">
      <t>zhen'de</t>
    </rPh>
    <rPh sb="2" eb="3">
      <t>shi</t>
    </rPh>
    <rPh sb="3" eb="4">
      <t>ming'bai'zi'ji</t>
    </rPh>
    <rPh sb="7" eb="8">
      <t>duo'chun</t>
    </rPh>
    <rPh sb="8" eb="9">
      <t>ai'zuo</t>
    </rPh>
    <rPh sb="10" eb="11">
      <t>mei'bi'yao</t>
    </rPh>
    <rPh sb="13" eb="14">
      <t>de</t>
    </rPh>
    <rPh sb="14" eb="15">
      <t>shi</t>
    </rPh>
    <phoneticPr fontId="1" type="noConversion"/>
  </si>
  <si>
    <t>做实验看视频</t>
    <rPh sb="0" eb="1">
      <t>zuo'shi'yan</t>
    </rPh>
    <rPh sb="1" eb="2">
      <t>shi'yan</t>
    </rPh>
    <rPh sb="3" eb="4">
      <t>kan'shi'pin</t>
    </rPh>
    <phoneticPr fontId="1" type="noConversion"/>
  </si>
  <si>
    <t>出门一下午居然又感觉累</t>
    <rPh sb="0" eb="1">
      <t>chu'lai</t>
    </rPh>
    <rPh sb="1" eb="2">
      <t>men</t>
    </rPh>
    <rPh sb="2" eb="3">
      <t>yi'xia'wu</t>
    </rPh>
    <rPh sb="5" eb="6">
      <t>ju'ran</t>
    </rPh>
    <rPh sb="7" eb="8">
      <t>you</t>
    </rPh>
    <rPh sb="8" eb="9">
      <t>gan'jue</t>
    </rPh>
    <rPh sb="10" eb="11">
      <t>lei</t>
    </rPh>
    <phoneticPr fontId="1" type="noConversion"/>
  </si>
  <si>
    <t>跟同学聊天</t>
    <rPh sb="0" eb="1">
      <t>gen'tong'xue</t>
    </rPh>
    <rPh sb="3" eb="4">
      <t>liao't</t>
    </rPh>
    <phoneticPr fontId="1" type="noConversion"/>
  </si>
  <si>
    <t>定投健身</t>
    <rPh sb="0" eb="1">
      <t>ding'tou</t>
    </rPh>
    <rPh sb="2" eb="3">
      <t>jian'shen</t>
    </rPh>
    <phoneticPr fontId="1" type="noConversion"/>
  </si>
  <si>
    <t>整理结束一本书</t>
    <rPh sb="0" eb="1">
      <t>zheng'li'jei'shu</t>
    </rPh>
    <rPh sb="2" eb="3">
      <t>jie'shu</t>
    </rPh>
    <rPh sb="4" eb="5">
      <t>yi'ben'shu</t>
    </rPh>
    <phoneticPr fontId="1" type="noConversion"/>
  </si>
  <si>
    <t>每晚定投耕作</t>
    <rPh sb="0" eb="1">
      <t>mei'ri</t>
    </rPh>
    <rPh sb="1" eb="2">
      <t>wan'jian</t>
    </rPh>
    <rPh sb="2" eb="3">
      <t>ding'tou</t>
    </rPh>
    <rPh sb="4" eb="5">
      <t>geng'zuo</t>
    </rPh>
    <phoneticPr fontId="1" type="noConversion"/>
  </si>
  <si>
    <t>1100李笑来</t>
    <rPh sb="4" eb="5">
      <t>li'xiao'lai</t>
    </rPh>
    <phoneticPr fontId="1" type="noConversion"/>
  </si>
  <si>
    <t>任志强的内容要全部掌握</t>
    <rPh sb="0" eb="1">
      <t>ren'zhi'qiang'de</t>
    </rPh>
    <rPh sb="4" eb="5">
      <t>nei'rong</t>
    </rPh>
    <rPh sb="6" eb="7">
      <t>yao'quan'bu</t>
    </rPh>
    <rPh sb="9" eb="10">
      <t>zhang'wo</t>
    </rPh>
    <phoneticPr fontId="1" type="noConversion"/>
  </si>
  <si>
    <t>听完任志强演讲整理任志强</t>
    <rPh sb="0" eb="1">
      <t>ting'wna</t>
    </rPh>
    <rPh sb="2" eb="3">
      <t>ren'zhi'qinag</t>
    </rPh>
    <rPh sb="5" eb="6">
      <t>yan'jiang</t>
    </rPh>
    <rPh sb="7" eb="8">
      <t>zheng'li'ren'zhi'qiang</t>
    </rPh>
    <phoneticPr fontId="1" type="noConversion"/>
  </si>
  <si>
    <t>跟家里人视频</t>
    <rPh sb="0" eb="1">
      <t>gen</t>
    </rPh>
    <rPh sb="1" eb="2">
      <t>jia'li'ren</t>
    </rPh>
    <rPh sb="4" eb="5">
      <t>shi'pin</t>
    </rPh>
    <phoneticPr fontId="1" type="noConversion"/>
  </si>
  <si>
    <t>下午运动上课晚上能够看书写作</t>
    <rPh sb="0" eb="1">
      <t>xia'wu</t>
    </rPh>
    <rPh sb="2" eb="3">
      <t>yun'dong</t>
    </rPh>
    <rPh sb="4" eb="5">
      <t>shang'ke</t>
    </rPh>
    <rPh sb="6" eb="7">
      <t>wan'shang</t>
    </rPh>
    <rPh sb="8" eb="9">
      <t>neng'gou</t>
    </rPh>
    <rPh sb="10" eb="11">
      <t>kan'shu</t>
    </rPh>
    <rPh sb="12" eb="13">
      <t>xie'zuo</t>
    </rPh>
    <phoneticPr fontId="1" type="noConversion"/>
  </si>
  <si>
    <t>2125金灿荣</t>
    <rPh sb="4" eb="5">
      <t>jin'can'rong</t>
    </rPh>
    <phoneticPr fontId="1" type="noConversion"/>
  </si>
  <si>
    <t>晚上阅读制作脑图</t>
    <rPh sb="0" eb="1">
      <t>wan'shang</t>
    </rPh>
    <rPh sb="2" eb="3">
      <t>yeu'du</t>
    </rPh>
    <rPh sb="4" eb="5">
      <t>zhi'zuo</t>
    </rPh>
    <rPh sb="6" eb="7">
      <t>nao'tu</t>
    </rPh>
    <phoneticPr fontId="1" type="noConversion"/>
  </si>
  <si>
    <t>今天整理完一本书</t>
    <rPh sb="0" eb="1">
      <t>jin'tian</t>
    </rPh>
    <rPh sb="2" eb="3">
      <t>zheng'li'wan</t>
    </rPh>
    <rPh sb="5" eb="6">
      <t>yi'ben'shu</t>
    </rPh>
    <phoneticPr fontId="1" type="noConversion"/>
  </si>
  <si>
    <t>给修婷买吃的</t>
    <rPh sb="0" eb="1">
      <t>gei'xiu'ting</t>
    </rPh>
    <rPh sb="3" eb="4">
      <t>mai</t>
    </rPh>
    <rPh sb="4" eb="5">
      <t>chi'de</t>
    </rPh>
    <phoneticPr fontId="1" type="noConversion"/>
  </si>
  <si>
    <t>1000李笑来</t>
    <phoneticPr fontId="1" type="noConversion"/>
  </si>
  <si>
    <t>运动加结束很多文章</t>
    <rPh sb="0" eb="1">
      <t>yun'dong</t>
    </rPh>
    <rPh sb="2" eb="3">
      <t>jia</t>
    </rPh>
    <rPh sb="3" eb="4">
      <t>jie'shu</t>
    </rPh>
    <rPh sb="5" eb="6">
      <t>hen'duo</t>
    </rPh>
    <rPh sb="7" eb="8">
      <t>wen'zhang</t>
    </rPh>
    <phoneticPr fontId="1" type="noConversion"/>
  </si>
  <si>
    <t>整理完自己的序列</t>
    <rPh sb="0" eb="1">
      <t>zheng'li</t>
    </rPh>
    <rPh sb="2" eb="3">
      <t>wan</t>
    </rPh>
    <rPh sb="3" eb="4">
      <t>zi'ji</t>
    </rPh>
    <rPh sb="5" eb="6">
      <t>de</t>
    </rPh>
    <rPh sb="6" eb="7">
      <t>xu'lie</t>
    </rPh>
    <phoneticPr fontId="1" type="noConversion"/>
  </si>
  <si>
    <t>跟修婷商量工作</t>
    <rPh sb="0" eb="1">
      <t>gen'xiu'ting</t>
    </rPh>
    <rPh sb="3" eb="4">
      <t>shnag'liang'gong'zuo</t>
    </rPh>
    <phoneticPr fontId="1" type="noConversion"/>
  </si>
  <si>
    <t>晚上读书整理框架</t>
    <rPh sb="0" eb="1">
      <t>wan'shang</t>
    </rPh>
    <rPh sb="2" eb="3">
      <t>du'shu</t>
    </rPh>
    <rPh sb="4" eb="5">
      <t>zheng'li</t>
    </rPh>
    <rPh sb="6" eb="7">
      <t>kuang'jia</t>
    </rPh>
    <phoneticPr fontId="1" type="noConversion"/>
  </si>
  <si>
    <t>看任志强和视频</t>
    <rPh sb="0" eb="1">
      <t>kan'wan</t>
    </rPh>
    <rPh sb="1" eb="2">
      <t>ren'zhi'qiang</t>
    </rPh>
    <rPh sb="4" eb="5">
      <t>he</t>
    </rPh>
    <rPh sb="5" eb="6">
      <t>shi'pin</t>
    </rPh>
    <phoneticPr fontId="1" type="noConversion"/>
  </si>
  <si>
    <t>给华冠勋下载书</t>
    <phoneticPr fontId="1" type="noConversion"/>
  </si>
  <si>
    <t>2200逻辑学</t>
    <rPh sb="4" eb="5">
      <t>luo'ji'xue</t>
    </rPh>
    <phoneticPr fontId="1" type="noConversion"/>
  </si>
  <si>
    <t>1000逻辑学</t>
    <rPh sb="4" eb="5">
      <t>luo'ji'xue</t>
    </rPh>
    <phoneticPr fontId="1" type="noConversion"/>
  </si>
  <si>
    <t>晚上没去运动又做实验做不出来</t>
    <rPh sb="0" eb="1">
      <t>wan'shang</t>
    </rPh>
    <rPh sb="2" eb="3">
      <t>mei'qu</t>
    </rPh>
    <rPh sb="4" eb="5">
      <t>yun'dong</t>
    </rPh>
    <rPh sb="6" eb="7">
      <t>you'zuo'shi'yan</t>
    </rPh>
    <rPh sb="10" eb="11">
      <t>zuo'bu'chu'lai</t>
    </rPh>
    <phoneticPr fontId="1" type="noConversion"/>
  </si>
  <si>
    <t>整理一章书但是不够多</t>
    <rPh sb="0" eb="1">
      <t>zheng'li</t>
    </rPh>
    <rPh sb="2" eb="3">
      <t>yi'zhang</t>
    </rPh>
    <rPh sb="4" eb="5">
      <t>shu</t>
    </rPh>
    <rPh sb="5" eb="6">
      <t>dan'shi</t>
    </rPh>
    <rPh sb="7" eb="8">
      <t>bu'gou'duo</t>
    </rPh>
    <phoneticPr fontId="1" type="noConversion"/>
  </si>
  <si>
    <t>跟杨玉川视频</t>
    <rPh sb="0" eb="1">
      <t>gen</t>
    </rPh>
    <rPh sb="1" eb="2">
      <t>yang'yu'chuan</t>
    </rPh>
    <rPh sb="4" eb="5">
      <t>shi'pin</t>
    </rPh>
    <phoneticPr fontId="1" type="noConversion"/>
  </si>
  <si>
    <t>1100大熊</t>
    <rPh sb="4" eb="5">
      <t>da'xiong</t>
    </rPh>
    <phoneticPr fontId="1" type="noConversion"/>
  </si>
  <si>
    <t>2200大熊</t>
    <rPh sb="4" eb="5">
      <t>da'ixong</t>
    </rPh>
    <phoneticPr fontId="1" type="noConversion"/>
  </si>
  <si>
    <t>运动健身</t>
    <rPh sb="0" eb="1">
      <t>yun'dong</t>
    </rPh>
    <rPh sb="2" eb="3">
      <t>jian'shen</t>
    </rPh>
    <phoneticPr fontId="1" type="noConversion"/>
  </si>
  <si>
    <t>又去运动健身</t>
    <rPh sb="0" eb="1">
      <t>you'qu</t>
    </rPh>
    <rPh sb="2" eb="3">
      <t>yun'dong</t>
    </rPh>
    <rPh sb="4" eb="5">
      <t>jian'shen</t>
    </rPh>
    <phoneticPr fontId="1" type="noConversion"/>
  </si>
  <si>
    <t>看芳华写影评发现可以是一个途径表达自己</t>
    <rPh sb="0" eb="1">
      <t>kan'fang'hua</t>
    </rPh>
    <rPh sb="1" eb="2">
      <t>fang'hua</t>
    </rPh>
    <rPh sb="3" eb="4">
      <t>xie'ying'ping</t>
    </rPh>
    <rPh sb="6" eb="7">
      <t>fa'xian</t>
    </rPh>
    <rPh sb="8" eb="9">
      <t>ke'yi</t>
    </rPh>
    <rPh sb="10" eb="11">
      <t>shi</t>
    </rPh>
    <rPh sb="11" eb="12">
      <t>yi'ge</t>
    </rPh>
    <rPh sb="13" eb="14">
      <t>tu'jing</t>
    </rPh>
    <rPh sb="15" eb="16">
      <t>biao'da</t>
    </rPh>
    <rPh sb="17" eb="18">
      <t>zi'ji</t>
    </rPh>
    <phoneticPr fontId="1" type="noConversion"/>
  </si>
  <si>
    <t>跟家里人视频</t>
    <rPh sb="0" eb="1">
      <t>gen'jia'li'ren</t>
    </rPh>
    <rPh sb="4" eb="5">
      <t>shi'pin</t>
    </rPh>
    <phoneticPr fontId="1" type="noConversion"/>
  </si>
  <si>
    <t>整理大熊</t>
    <rPh sb="0" eb="1">
      <t>zheng'l</t>
    </rPh>
    <rPh sb="2" eb="3">
      <t>da'xiong</t>
    </rPh>
    <phoneticPr fontId="1" type="noConversion"/>
  </si>
  <si>
    <t>整理大熊</t>
    <rPh sb="0" eb="1">
      <t>zheng'li'da'xiong</t>
    </rPh>
    <phoneticPr fontId="1" type="noConversion"/>
  </si>
  <si>
    <t>跟人吃饭</t>
    <rPh sb="0" eb="1">
      <t>gen'ren</t>
    </rPh>
    <rPh sb="2" eb="3">
      <t>chi'fan</t>
    </rPh>
    <phoneticPr fontId="1" type="noConversion"/>
  </si>
  <si>
    <t>健身课程学习新训练内容</t>
    <rPh sb="0" eb="1">
      <t>jian'shen'ke'cheng</t>
    </rPh>
    <rPh sb="4" eb="5">
      <t>xue'xi</t>
    </rPh>
    <rPh sb="6" eb="7">
      <t>xin'zi'shi</t>
    </rPh>
    <rPh sb="7" eb="8">
      <t>xun'lian'nei'rong</t>
    </rPh>
    <phoneticPr fontId="1" type="noConversion"/>
  </si>
  <si>
    <t>看书但是时间太少</t>
    <rPh sb="0" eb="1">
      <t>kan'shu</t>
    </rPh>
    <rPh sb="2" eb="3">
      <t>dan'hsi</t>
    </rPh>
    <rPh sb="4" eb="5">
      <t>shi'jian'tai'shao</t>
    </rPh>
    <phoneticPr fontId="1" type="noConversion"/>
  </si>
  <si>
    <t>反思耕作</t>
    <rPh sb="0" eb="1">
      <t>fan'si</t>
    </rPh>
    <rPh sb="2" eb="3">
      <t>geng'zuo</t>
    </rPh>
    <phoneticPr fontId="1" type="noConversion"/>
  </si>
  <si>
    <t>跟修婷亲密付</t>
    <rPh sb="0" eb="1">
      <t>gen'xiu'ting</t>
    </rPh>
    <rPh sb="3" eb="4">
      <t>qin'mi'fu</t>
    </rPh>
    <phoneticPr fontId="1" type="noConversion"/>
  </si>
  <si>
    <t>4KM加自己迈出新一步</t>
    <rPh sb="3" eb="4">
      <t>jia</t>
    </rPh>
    <rPh sb="4" eb="5">
      <t>zi'ji</t>
    </rPh>
    <rPh sb="6" eb="7">
      <t>mai'chu'xin'yi'bu</t>
    </rPh>
    <rPh sb="10" eb="11">
      <t>bu</t>
    </rPh>
    <phoneticPr fontId="1" type="noConversion"/>
  </si>
  <si>
    <t>没有进行数据分析项目</t>
    <rPh sb="0" eb="1">
      <t>mei'you</t>
    </rPh>
    <rPh sb="2" eb="3">
      <t>jin'xing</t>
    </rPh>
    <rPh sb="4" eb="5">
      <t>shu'ju'fen'xi</t>
    </rPh>
    <rPh sb="8" eb="9">
      <t>xiang'mu</t>
    </rPh>
    <phoneticPr fontId="1" type="noConversion"/>
  </si>
  <si>
    <t>跟修婷视频</t>
    <rPh sb="0" eb="1">
      <t>gen'xiu'ting'shi'pin</t>
    </rPh>
    <phoneticPr fontId="1" type="noConversion"/>
  </si>
  <si>
    <t>早起吃粮</t>
    <rPh sb="0" eb="1">
      <t>zao'qi</t>
    </rPh>
    <phoneticPr fontId="1" type="noConversion"/>
  </si>
  <si>
    <t>房租自由耕作</t>
    <rPh sb="0" eb="1">
      <t>fang'zu</t>
    </rPh>
    <rPh sb="2" eb="3">
      <t>zi'you</t>
    </rPh>
    <rPh sb="4" eb="5">
      <t>geng'zuo</t>
    </rPh>
    <phoneticPr fontId="1" type="noConversion"/>
  </si>
  <si>
    <t>2G-50</t>
    <phoneticPr fontId="1" type="noConversion"/>
  </si>
  <si>
    <t>1100金灿荣</t>
    <rPh sb="4" eb="5">
      <t>jin'can'rong</t>
    </rPh>
    <phoneticPr fontId="1" type="noConversion"/>
  </si>
  <si>
    <t>2KM高坡快走+器械课程</t>
    <rPh sb="3" eb="4">
      <t>gao'po'kuai'zou</t>
    </rPh>
    <rPh sb="8" eb="9">
      <t>qi'xie'ke'cheng</t>
    </rPh>
    <phoneticPr fontId="1" type="noConversion"/>
  </si>
  <si>
    <t>自己还是考证</t>
    <rPh sb="0" eb="1">
      <t>zi'ji</t>
    </rPh>
    <rPh sb="2" eb="3">
      <t>hai'shi</t>
    </rPh>
    <rPh sb="4" eb="5">
      <t>kao'zheng</t>
    </rPh>
    <phoneticPr fontId="1" type="noConversion"/>
  </si>
  <si>
    <t>跟修婷聊天</t>
    <rPh sb="0" eb="1">
      <t>gen'xiu'ting</t>
    </rPh>
    <rPh sb="3" eb="4">
      <t>liao'tian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</si>
</sst>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31" fontId="4" fillId="0" borderId="0" xfId="0" applyNumberFormat="1" applyFont="1" applyAlignment="1">
      <alignment horizontal="center" vertical="center"/>
    </xf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zoomScale="139" zoomScaleNormal="139" workbookViewId="0">
      <pane ySplit="1" topLeftCell="A45" activePane="bottomLeft" state="frozen"/>
      <selection pane="bottomLeft" activeCell="H49" sqref="H49"/>
    </sheetView>
  </sheetViews>
  <sheetFormatPr baseColWidth="10" defaultRowHeight="16" x14ac:dyDescent="0.2"/>
  <cols>
    <col min="1" max="1" width="10.6640625" style="3" customWidth="1"/>
    <col min="2" max="2" width="14.5" style="3" customWidth="1"/>
    <col min="3" max="4" width="12.6640625" style="3" customWidth="1"/>
    <col min="5" max="5" width="40.6640625" style="3" customWidth="1"/>
    <col min="6" max="6" width="30.83203125" style="3" customWidth="1"/>
    <col min="7" max="7" width="14.5" style="3" customWidth="1"/>
    <col min="8" max="8" width="13" style="3" customWidth="1"/>
    <col min="9" max="16384" width="10.83203125" style="3"/>
  </cols>
  <sheetData>
    <row r="1" spans="1:8" s="2" customFormat="1" x14ac:dyDescent="0.2">
      <c r="A1" s="2" t="s">
        <v>114</v>
      </c>
      <c r="B1" s="2" t="s">
        <v>238</v>
      </c>
      <c r="C1" s="2" t="s">
        <v>112</v>
      </c>
      <c r="D1" s="2" t="s">
        <v>239</v>
      </c>
      <c r="E1" s="2" t="s">
        <v>200</v>
      </c>
      <c r="F1" s="2" t="s">
        <v>233</v>
      </c>
      <c r="G1" s="2" t="s">
        <v>113</v>
      </c>
      <c r="H1" s="4" t="s">
        <v>111</v>
      </c>
    </row>
    <row r="2" spans="1:8" x14ac:dyDescent="0.2">
      <c r="A2" s="3">
        <v>20171110</v>
      </c>
      <c r="B2" s="3" t="s">
        <v>4</v>
      </c>
      <c r="C2" s="3">
        <v>2131</v>
      </c>
      <c r="E2" s="3" t="s">
        <v>0</v>
      </c>
      <c r="F2" s="3" t="s">
        <v>1</v>
      </c>
      <c r="H2" s="1">
        <v>0</v>
      </c>
    </row>
    <row r="3" spans="1:8" x14ac:dyDescent="0.2">
      <c r="A3" s="3">
        <v>20171111</v>
      </c>
      <c r="B3" s="3" t="s">
        <v>4</v>
      </c>
      <c r="C3" s="3">
        <v>2422</v>
      </c>
      <c r="E3" s="3" t="s">
        <v>2</v>
      </c>
      <c r="F3" s="3" t="s">
        <v>3</v>
      </c>
      <c r="H3" s="1">
        <v>0</v>
      </c>
    </row>
    <row r="4" spans="1:8" x14ac:dyDescent="0.2">
      <c r="A4" s="3">
        <v>20171112</v>
      </c>
      <c r="B4" s="5" t="s">
        <v>107</v>
      </c>
      <c r="C4" s="3">
        <v>0</v>
      </c>
      <c r="E4" s="3" t="s">
        <v>6</v>
      </c>
      <c r="F4" s="3" t="s">
        <v>5</v>
      </c>
      <c r="H4" s="1">
        <v>0</v>
      </c>
    </row>
    <row r="5" spans="1:8" x14ac:dyDescent="0.2">
      <c r="A5" s="3">
        <v>20171113</v>
      </c>
      <c r="B5" s="3" t="s">
        <v>106</v>
      </c>
      <c r="C5" s="3">
        <v>303</v>
      </c>
      <c r="E5" s="3" t="s">
        <v>7</v>
      </c>
      <c r="F5" s="3" t="s">
        <v>8</v>
      </c>
      <c r="H5" s="1">
        <v>0</v>
      </c>
    </row>
    <row r="6" spans="1:8" x14ac:dyDescent="0.2">
      <c r="A6" s="3">
        <v>20171114</v>
      </c>
      <c r="B6" s="3" t="s">
        <v>105</v>
      </c>
      <c r="C6" s="3">
        <v>655</v>
      </c>
      <c r="E6" s="3" t="s">
        <v>9</v>
      </c>
      <c r="F6" s="3" t="s">
        <v>10</v>
      </c>
      <c r="G6" s="3" t="s">
        <v>11</v>
      </c>
      <c r="H6" s="1">
        <v>143</v>
      </c>
    </row>
    <row r="7" spans="1:8" x14ac:dyDescent="0.2">
      <c r="A7" s="3">
        <v>20171115</v>
      </c>
      <c r="B7" s="3" t="s">
        <v>104</v>
      </c>
      <c r="C7" s="3">
        <v>2286</v>
      </c>
      <c r="E7" s="3" t="s">
        <v>12</v>
      </c>
      <c r="F7" s="3" t="s">
        <v>13</v>
      </c>
      <c r="H7" s="1">
        <v>149</v>
      </c>
    </row>
    <row r="8" spans="1:8" x14ac:dyDescent="0.2">
      <c r="A8" s="3">
        <v>20171116</v>
      </c>
      <c r="B8" s="3" t="s">
        <v>103</v>
      </c>
      <c r="C8" s="3">
        <v>1754</v>
      </c>
      <c r="E8" s="3" t="s">
        <v>15</v>
      </c>
      <c r="F8" s="3" t="s">
        <v>14</v>
      </c>
      <c r="H8" s="1">
        <v>178</v>
      </c>
    </row>
    <row r="9" spans="1:8" x14ac:dyDescent="0.2">
      <c r="A9" s="3">
        <v>20171117</v>
      </c>
      <c r="B9" s="3" t="s">
        <v>102</v>
      </c>
      <c r="C9" s="3">
        <v>993</v>
      </c>
      <c r="E9" s="3" t="s">
        <v>16</v>
      </c>
      <c r="F9" s="3" t="s">
        <v>14</v>
      </c>
      <c r="H9" s="1">
        <v>49</v>
      </c>
    </row>
    <row r="10" spans="1:8" x14ac:dyDescent="0.2">
      <c r="A10" s="3">
        <v>20171118</v>
      </c>
      <c r="B10" s="3" t="s">
        <v>101</v>
      </c>
      <c r="C10" s="3">
        <v>1721</v>
      </c>
      <c r="E10" s="3" t="s">
        <v>17</v>
      </c>
      <c r="F10" s="3" t="s">
        <v>18</v>
      </c>
      <c r="H10" s="1">
        <v>188</v>
      </c>
    </row>
    <row r="11" spans="1:8" x14ac:dyDescent="0.2">
      <c r="A11" s="3">
        <v>20171119</v>
      </c>
      <c r="B11" s="3" t="s">
        <v>100</v>
      </c>
      <c r="C11" s="3">
        <v>1361</v>
      </c>
      <c r="E11" s="3" t="s">
        <v>20</v>
      </c>
      <c r="F11" s="3" t="s">
        <v>19</v>
      </c>
      <c r="H11" s="1">
        <v>358</v>
      </c>
    </row>
    <row r="12" spans="1:8" x14ac:dyDescent="0.2">
      <c r="A12" s="3">
        <v>20171120</v>
      </c>
      <c r="B12" s="3" t="s">
        <v>99</v>
      </c>
      <c r="C12" s="3">
        <v>2142</v>
      </c>
      <c r="E12" s="3" t="s">
        <v>22</v>
      </c>
      <c r="F12" s="3" t="s">
        <v>21</v>
      </c>
      <c r="H12" s="1">
        <v>471</v>
      </c>
    </row>
    <row r="13" spans="1:8" x14ac:dyDescent="0.2">
      <c r="A13" s="3">
        <v>20171121</v>
      </c>
      <c r="B13" s="3" t="s">
        <v>98</v>
      </c>
      <c r="C13" s="3">
        <v>1139</v>
      </c>
      <c r="E13" s="3" t="s">
        <v>24</v>
      </c>
      <c r="F13" s="3" t="s">
        <v>23</v>
      </c>
      <c r="H13" s="1">
        <v>602</v>
      </c>
    </row>
    <row r="14" spans="1:8" x14ac:dyDescent="0.2">
      <c r="A14" s="3">
        <v>20171122</v>
      </c>
      <c r="B14" s="3" t="s">
        <v>97</v>
      </c>
      <c r="C14" s="3">
        <v>1383</v>
      </c>
      <c r="E14" s="3" t="s">
        <v>26</v>
      </c>
      <c r="F14" s="3" t="s">
        <v>25</v>
      </c>
      <c r="H14" s="1">
        <v>463</v>
      </c>
    </row>
    <row r="15" spans="1:8" x14ac:dyDescent="0.2">
      <c r="A15" s="3">
        <v>20171123</v>
      </c>
      <c r="B15" s="3" t="s">
        <v>96</v>
      </c>
      <c r="C15" s="3">
        <v>1171</v>
      </c>
      <c r="E15" s="3" t="s">
        <v>27</v>
      </c>
      <c r="F15" s="3" t="s">
        <v>28</v>
      </c>
      <c r="H15" s="1">
        <v>161</v>
      </c>
    </row>
    <row r="16" spans="1:8" x14ac:dyDescent="0.2">
      <c r="A16" s="3">
        <v>20171124</v>
      </c>
      <c r="B16" s="3" t="s">
        <v>4</v>
      </c>
      <c r="C16" s="3">
        <v>0</v>
      </c>
      <c r="E16" s="3" t="s">
        <v>30</v>
      </c>
      <c r="F16" s="3" t="s">
        <v>14</v>
      </c>
      <c r="G16" s="3" t="s">
        <v>29</v>
      </c>
      <c r="H16" s="1">
        <v>76</v>
      </c>
    </row>
    <row r="17" spans="1:8" x14ac:dyDescent="0.2">
      <c r="A17" s="3">
        <v>20171125</v>
      </c>
      <c r="B17" s="3" t="s">
        <v>4</v>
      </c>
      <c r="C17" s="3">
        <v>833</v>
      </c>
      <c r="E17" s="3" t="s">
        <v>31</v>
      </c>
      <c r="F17" s="3" t="s">
        <v>33</v>
      </c>
      <c r="H17" s="1">
        <v>0</v>
      </c>
    </row>
    <row r="18" spans="1:8" x14ac:dyDescent="0.2">
      <c r="A18" s="3">
        <v>20171126</v>
      </c>
      <c r="B18" s="3" t="s">
        <v>4</v>
      </c>
      <c r="C18" s="3">
        <v>0</v>
      </c>
      <c r="E18" s="3" t="s">
        <v>34</v>
      </c>
      <c r="F18" s="3" t="s">
        <v>32</v>
      </c>
      <c r="G18" s="3" t="s">
        <v>35</v>
      </c>
      <c r="H18" s="1">
        <v>0</v>
      </c>
    </row>
    <row r="19" spans="1:8" x14ac:dyDescent="0.2">
      <c r="A19" s="3">
        <v>20171127</v>
      </c>
      <c r="B19" s="3" t="s">
        <v>4</v>
      </c>
      <c r="C19" s="3">
        <v>2879</v>
      </c>
      <c r="E19" s="3" t="s">
        <v>37</v>
      </c>
      <c r="F19" s="3" t="s">
        <v>36</v>
      </c>
      <c r="H19" s="1">
        <v>0</v>
      </c>
    </row>
    <row r="20" spans="1:8" x14ac:dyDescent="0.2">
      <c r="A20" s="3">
        <v>20171128</v>
      </c>
      <c r="B20" s="3" t="s">
        <v>4</v>
      </c>
      <c r="C20" s="3">
        <v>0</v>
      </c>
      <c r="E20" s="3" t="s">
        <v>4</v>
      </c>
      <c r="F20" s="3" t="s">
        <v>4</v>
      </c>
      <c r="H20" s="1">
        <v>0</v>
      </c>
    </row>
    <row r="21" spans="1:8" x14ac:dyDescent="0.2">
      <c r="A21" s="3">
        <v>20171129</v>
      </c>
      <c r="B21" s="3" t="s">
        <v>4</v>
      </c>
      <c r="C21" s="3">
        <v>0</v>
      </c>
      <c r="E21" s="3" t="s">
        <v>4</v>
      </c>
      <c r="F21" s="3" t="s">
        <v>4</v>
      </c>
      <c r="H21" s="1">
        <v>0</v>
      </c>
    </row>
    <row r="22" spans="1:8" x14ac:dyDescent="0.2">
      <c r="A22" s="3">
        <v>20171130</v>
      </c>
      <c r="B22" s="3" t="s">
        <v>4</v>
      </c>
      <c r="C22" s="3">
        <v>48</v>
      </c>
      <c r="E22" s="3" t="s">
        <v>38</v>
      </c>
      <c r="F22" s="3" t="s">
        <v>39</v>
      </c>
      <c r="G22" s="3" t="s">
        <v>40</v>
      </c>
      <c r="H22" s="1">
        <v>0</v>
      </c>
    </row>
    <row r="23" spans="1:8" x14ac:dyDescent="0.2">
      <c r="A23" s="3">
        <v>20171201</v>
      </c>
      <c r="B23" s="3" t="s">
        <v>4</v>
      </c>
      <c r="C23" s="3">
        <v>838</v>
      </c>
      <c r="E23" s="3" t="s">
        <v>42</v>
      </c>
      <c r="F23" s="3" t="s">
        <v>41</v>
      </c>
      <c r="H23" s="1">
        <v>0</v>
      </c>
    </row>
    <row r="24" spans="1:8" x14ac:dyDescent="0.2">
      <c r="A24" s="3">
        <v>20171202</v>
      </c>
      <c r="B24" s="3" t="s">
        <v>4</v>
      </c>
      <c r="C24" s="3">
        <v>1410</v>
      </c>
      <c r="E24" s="3" t="s">
        <v>43</v>
      </c>
      <c r="F24" s="3" t="s">
        <v>44</v>
      </c>
      <c r="H24" s="1">
        <v>0</v>
      </c>
    </row>
    <row r="25" spans="1:8" x14ac:dyDescent="0.2">
      <c r="A25" s="3">
        <v>20171203</v>
      </c>
      <c r="B25" s="3" t="s">
        <v>95</v>
      </c>
      <c r="C25" s="3">
        <v>1269</v>
      </c>
      <c r="E25" s="3" t="s">
        <v>46</v>
      </c>
      <c r="F25" s="3" t="s">
        <v>45</v>
      </c>
      <c r="G25" s="3" t="s">
        <v>47</v>
      </c>
      <c r="H25" s="1">
        <v>0</v>
      </c>
    </row>
    <row r="26" spans="1:8" x14ac:dyDescent="0.2">
      <c r="A26" s="3">
        <v>20171204</v>
      </c>
      <c r="B26" s="3" t="s">
        <v>94</v>
      </c>
      <c r="C26" s="3">
        <v>1605</v>
      </c>
      <c r="E26" s="3" t="s">
        <v>48</v>
      </c>
      <c r="F26" s="3" t="s">
        <v>49</v>
      </c>
      <c r="H26" s="1">
        <v>0</v>
      </c>
    </row>
    <row r="27" spans="1:8" x14ac:dyDescent="0.2">
      <c r="A27" s="3">
        <v>20171205</v>
      </c>
      <c r="B27" s="3" t="s">
        <v>4</v>
      </c>
      <c r="C27" s="3">
        <v>4483</v>
      </c>
      <c r="E27" s="3" t="s">
        <v>50</v>
      </c>
      <c r="F27" s="3" t="s">
        <v>52</v>
      </c>
      <c r="H27" s="1">
        <v>0</v>
      </c>
    </row>
    <row r="28" spans="1:8" x14ac:dyDescent="0.2">
      <c r="A28" s="3">
        <v>20171206</v>
      </c>
      <c r="B28" s="3" t="s">
        <v>4</v>
      </c>
      <c r="C28" s="3">
        <v>2420</v>
      </c>
      <c r="E28" s="3" t="s">
        <v>51</v>
      </c>
      <c r="F28" s="3" t="s">
        <v>85</v>
      </c>
      <c r="H28" s="1">
        <v>0</v>
      </c>
    </row>
    <row r="29" spans="1:8" x14ac:dyDescent="0.2">
      <c r="A29" s="3">
        <v>20171207</v>
      </c>
      <c r="B29" s="3" t="s">
        <v>4</v>
      </c>
      <c r="C29" s="3">
        <v>2176</v>
      </c>
      <c r="E29" s="3" t="s">
        <v>86</v>
      </c>
      <c r="F29" s="3" t="s">
        <v>87</v>
      </c>
      <c r="H29" s="1">
        <v>0</v>
      </c>
    </row>
    <row r="30" spans="1:8" x14ac:dyDescent="0.2">
      <c r="A30" s="3">
        <v>20171208</v>
      </c>
      <c r="B30" s="3" t="s">
        <v>93</v>
      </c>
      <c r="C30" s="3">
        <v>1365</v>
      </c>
      <c r="E30" s="3" t="s">
        <v>88</v>
      </c>
      <c r="F30" s="3" t="s">
        <v>89</v>
      </c>
      <c r="H30" s="1">
        <v>0</v>
      </c>
    </row>
    <row r="31" spans="1:8" x14ac:dyDescent="0.2">
      <c r="A31" s="3">
        <v>20171209</v>
      </c>
      <c r="B31" s="3" t="s">
        <v>92</v>
      </c>
      <c r="C31" s="3">
        <v>3143</v>
      </c>
      <c r="E31" s="3" t="s">
        <v>90</v>
      </c>
      <c r="F31" s="3" t="s">
        <v>91</v>
      </c>
      <c r="H31" s="1">
        <v>0</v>
      </c>
    </row>
    <row r="32" spans="1:8" x14ac:dyDescent="0.2">
      <c r="A32" s="3">
        <v>20171210</v>
      </c>
      <c r="B32" s="3" t="s">
        <v>110</v>
      </c>
      <c r="C32" s="3">
        <v>2000</v>
      </c>
      <c r="E32" s="3" t="s">
        <v>108</v>
      </c>
      <c r="F32" s="3" t="s">
        <v>109</v>
      </c>
      <c r="G32" s="3" t="s">
        <v>115</v>
      </c>
      <c r="H32" s="1">
        <v>0</v>
      </c>
    </row>
    <row r="33" spans="1:8" x14ac:dyDescent="0.2">
      <c r="A33" s="3">
        <v>20171211</v>
      </c>
      <c r="B33" s="3" t="s">
        <v>116</v>
      </c>
      <c r="C33" s="3">
        <v>2608</v>
      </c>
      <c r="E33" s="3" t="s">
        <v>117</v>
      </c>
      <c r="F33" s="3" t="s">
        <v>119</v>
      </c>
      <c r="G33" s="3" t="s">
        <v>118</v>
      </c>
      <c r="H33" s="1">
        <v>0</v>
      </c>
    </row>
    <row r="34" spans="1:8" x14ac:dyDescent="0.2">
      <c r="A34" s="3">
        <v>20171212</v>
      </c>
      <c r="B34" s="3" t="s">
        <v>190</v>
      </c>
      <c r="C34" s="3">
        <v>1981</v>
      </c>
      <c r="E34" s="3" t="s">
        <v>191</v>
      </c>
      <c r="F34" s="3" t="s">
        <v>192</v>
      </c>
      <c r="G34" s="3" t="s">
        <v>193</v>
      </c>
      <c r="H34" s="1">
        <v>0</v>
      </c>
    </row>
    <row r="35" spans="1:8" x14ac:dyDescent="0.2">
      <c r="A35" s="3">
        <v>20171213</v>
      </c>
      <c r="B35" s="3" t="s">
        <v>4</v>
      </c>
      <c r="C35" s="3">
        <v>1979</v>
      </c>
      <c r="E35" s="3" t="s">
        <v>51</v>
      </c>
      <c r="F35" s="3" t="s">
        <v>194</v>
      </c>
      <c r="G35" s="3" t="s">
        <v>4</v>
      </c>
      <c r="H35" s="1">
        <v>0</v>
      </c>
    </row>
    <row r="36" spans="1:8" x14ac:dyDescent="0.2">
      <c r="A36" s="3">
        <v>20171214</v>
      </c>
      <c r="B36" s="3" t="s">
        <v>4</v>
      </c>
      <c r="C36" s="3">
        <v>0</v>
      </c>
      <c r="E36" s="3" t="s">
        <v>195</v>
      </c>
      <c r="F36" s="3" t="s">
        <v>196</v>
      </c>
      <c r="G36" s="3" t="s">
        <v>197</v>
      </c>
      <c r="H36" s="1">
        <v>0</v>
      </c>
    </row>
    <row r="37" spans="1:8" x14ac:dyDescent="0.2">
      <c r="A37" s="3">
        <v>20171215</v>
      </c>
      <c r="B37" s="3" t="s">
        <v>4</v>
      </c>
      <c r="C37" s="3">
        <v>1575</v>
      </c>
      <c r="E37" s="3" t="s">
        <v>198</v>
      </c>
      <c r="F37" s="3" t="s">
        <v>199</v>
      </c>
      <c r="H37" s="1">
        <v>0</v>
      </c>
    </row>
    <row r="38" spans="1:8" x14ac:dyDescent="0.2">
      <c r="A38" s="3">
        <v>20171216</v>
      </c>
      <c r="B38" s="3" t="s">
        <v>201</v>
      </c>
      <c r="C38" s="3">
        <v>1521</v>
      </c>
      <c r="E38" s="3" t="s">
        <v>4</v>
      </c>
      <c r="F38" s="3" t="s">
        <v>202</v>
      </c>
      <c r="G38" s="3" t="s">
        <v>118</v>
      </c>
      <c r="H38" s="1">
        <v>0</v>
      </c>
    </row>
    <row r="39" spans="1:8" x14ac:dyDescent="0.2">
      <c r="A39" s="3">
        <v>20171217</v>
      </c>
      <c r="B39" s="3" t="s">
        <v>4</v>
      </c>
      <c r="C39" s="3">
        <v>2142</v>
      </c>
      <c r="E39" s="3" t="s">
        <v>205</v>
      </c>
      <c r="F39" s="3" t="s">
        <v>203</v>
      </c>
      <c r="G39" s="3" t="s">
        <v>204</v>
      </c>
      <c r="H39" s="1">
        <v>0</v>
      </c>
    </row>
    <row r="40" spans="1:8" x14ac:dyDescent="0.2">
      <c r="A40" s="3">
        <v>20171218</v>
      </c>
      <c r="B40" s="3" t="s">
        <v>206</v>
      </c>
      <c r="C40" s="3">
        <v>2881</v>
      </c>
      <c r="E40" s="3" t="s">
        <v>207</v>
      </c>
      <c r="F40" s="3" t="s">
        <v>208</v>
      </c>
      <c r="G40" s="3" t="s">
        <v>209</v>
      </c>
      <c r="H40" s="1">
        <v>0</v>
      </c>
    </row>
    <row r="41" spans="1:8" x14ac:dyDescent="0.2">
      <c r="A41" s="3">
        <v>20171219</v>
      </c>
      <c r="B41" s="3" t="s">
        <v>210</v>
      </c>
      <c r="C41" s="3">
        <v>1714</v>
      </c>
      <c r="E41" s="3" t="s">
        <v>211</v>
      </c>
      <c r="F41" s="3" t="s">
        <v>212</v>
      </c>
      <c r="G41" s="3" t="s">
        <v>213</v>
      </c>
      <c r="H41" s="1">
        <v>0</v>
      </c>
    </row>
    <row r="42" spans="1:8" x14ac:dyDescent="0.2">
      <c r="A42" s="3">
        <v>20171220</v>
      </c>
      <c r="B42" s="3" t="s">
        <v>217</v>
      </c>
      <c r="C42" s="3">
        <v>3898</v>
      </c>
      <c r="E42" s="3" t="s">
        <v>214</v>
      </c>
      <c r="F42" s="3" t="s">
        <v>215</v>
      </c>
      <c r="G42" s="3" t="s">
        <v>216</v>
      </c>
      <c r="H42" s="1">
        <v>0</v>
      </c>
    </row>
    <row r="43" spans="1:8" x14ac:dyDescent="0.2">
      <c r="A43" s="3">
        <v>20171221</v>
      </c>
      <c r="B43" s="3" t="s">
        <v>218</v>
      </c>
      <c r="C43" s="3">
        <v>4301</v>
      </c>
      <c r="E43" s="3" t="s">
        <v>219</v>
      </c>
      <c r="F43" s="3" t="s">
        <v>220</v>
      </c>
      <c r="H43" s="1">
        <v>0</v>
      </c>
    </row>
    <row r="44" spans="1:8" x14ac:dyDescent="0.2">
      <c r="A44" s="3">
        <v>20171222</v>
      </c>
      <c r="B44" s="3" t="s">
        <v>222</v>
      </c>
      <c r="C44" s="3">
        <v>3107</v>
      </c>
      <c r="E44" s="3" t="s">
        <v>224</v>
      </c>
      <c r="F44" s="3" t="s">
        <v>228</v>
      </c>
      <c r="H44" s="1">
        <v>0</v>
      </c>
    </row>
    <row r="45" spans="1:8" x14ac:dyDescent="0.2">
      <c r="A45" s="3">
        <v>20171223</v>
      </c>
      <c r="B45" s="3" t="s">
        <v>223</v>
      </c>
      <c r="C45" s="3">
        <v>1368</v>
      </c>
      <c r="E45" s="3" t="s">
        <v>225</v>
      </c>
      <c r="F45" s="3" t="s">
        <v>229</v>
      </c>
      <c r="G45" s="3" t="s">
        <v>221</v>
      </c>
      <c r="H45" s="1">
        <v>0</v>
      </c>
    </row>
    <row r="46" spans="1:8" x14ac:dyDescent="0.2">
      <c r="A46" s="3">
        <v>20171224</v>
      </c>
      <c r="B46" s="3" t="s">
        <v>4</v>
      </c>
      <c r="C46" s="3">
        <v>2119</v>
      </c>
      <c r="E46" s="3" t="s">
        <v>226</v>
      </c>
      <c r="F46" s="3" t="s">
        <v>230</v>
      </c>
      <c r="G46" s="3" t="s">
        <v>227</v>
      </c>
      <c r="H46" s="1">
        <v>0</v>
      </c>
    </row>
    <row r="47" spans="1:8" x14ac:dyDescent="0.2">
      <c r="A47" s="3">
        <v>20171225</v>
      </c>
      <c r="B47" s="3" t="s">
        <v>4</v>
      </c>
      <c r="C47" s="3">
        <v>2642</v>
      </c>
      <c r="E47" s="3" t="s">
        <v>231</v>
      </c>
      <c r="F47" s="3" t="s">
        <v>232</v>
      </c>
      <c r="G47" s="3" t="s">
        <v>234</v>
      </c>
      <c r="H47" s="1">
        <v>0</v>
      </c>
    </row>
    <row r="48" spans="1:8" x14ac:dyDescent="0.2">
      <c r="A48" s="3">
        <v>20171226</v>
      </c>
      <c r="B48" s="3" t="s">
        <v>4</v>
      </c>
      <c r="C48" s="3">
        <v>3305</v>
      </c>
      <c r="D48" s="3" t="s">
        <v>240</v>
      </c>
      <c r="E48" s="3" t="s">
        <v>235</v>
      </c>
      <c r="F48" s="3" t="s">
        <v>236</v>
      </c>
      <c r="G48" s="3" t="s">
        <v>237</v>
      </c>
      <c r="H48" s="1">
        <v>0</v>
      </c>
    </row>
    <row r="49" spans="1:8" x14ac:dyDescent="0.2">
      <c r="A49" s="3">
        <v>20171227</v>
      </c>
      <c r="B49" s="3" t="s">
        <v>241</v>
      </c>
      <c r="C49" s="3">
        <v>2533</v>
      </c>
      <c r="D49" s="3">
        <v>0</v>
      </c>
      <c r="E49" s="3" t="s">
        <v>242</v>
      </c>
      <c r="F49" s="3" t="s">
        <v>243</v>
      </c>
      <c r="G49" s="3" t="s">
        <v>244</v>
      </c>
      <c r="H49" s="1">
        <v>0</v>
      </c>
    </row>
    <row r="50" spans="1:8" x14ac:dyDescent="0.2">
      <c r="A50" s="3">
        <v>20171228</v>
      </c>
      <c r="H50" s="1"/>
    </row>
    <row r="51" spans="1:8" x14ac:dyDescent="0.2">
      <c r="A51" s="3">
        <v>20171229</v>
      </c>
      <c r="H51" s="1"/>
    </row>
    <row r="52" spans="1:8" x14ac:dyDescent="0.2">
      <c r="A52" s="3">
        <v>20171230</v>
      </c>
      <c r="H52" s="1"/>
    </row>
    <row r="53" spans="1:8" x14ac:dyDescent="0.2">
      <c r="A53" s="3">
        <v>20171231</v>
      </c>
      <c r="H53" s="1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130" zoomScaleNormal="130" workbookViewId="0">
      <selection activeCell="F2" sqref="F2"/>
    </sheetView>
  </sheetViews>
  <sheetFormatPr baseColWidth="10" defaultRowHeight="16" x14ac:dyDescent="0.2"/>
  <cols>
    <col min="1" max="16384" width="10.83203125" style="9"/>
  </cols>
  <sheetData>
    <row r="1" spans="1:5" x14ac:dyDescent="0.2">
      <c r="C1" s="9" t="s">
        <v>187</v>
      </c>
      <c r="D1" s="9" t="s">
        <v>188</v>
      </c>
      <c r="E1" s="9" t="s">
        <v>189</v>
      </c>
    </row>
    <row r="2" spans="1:5" x14ac:dyDescent="0.2">
      <c r="A2" s="9">
        <v>1</v>
      </c>
      <c r="B2" s="9">
        <v>20171212</v>
      </c>
      <c r="C2" s="9">
        <v>1045.3900000000001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30" zoomScaleNormal="130" workbookViewId="0"/>
  </sheetViews>
  <sheetFormatPr baseColWidth="10" defaultRowHeight="16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40" zoomScaleNormal="140" workbookViewId="0">
      <pane ySplit="1" topLeftCell="A2" activePane="bottomLeft" state="frozen"/>
      <selection pane="bottomLeft" activeCell="K15" sqref="K15"/>
    </sheetView>
  </sheetViews>
  <sheetFormatPr baseColWidth="10" defaultRowHeight="16" x14ac:dyDescent="0.2"/>
  <cols>
    <col min="1" max="1" width="5.6640625" style="6" customWidth="1"/>
    <col min="2" max="10" width="10.83203125" style="7"/>
    <col min="11" max="16384" width="10.83203125" style="6"/>
  </cols>
  <sheetData>
    <row r="1" spans="1:10" x14ac:dyDescent="0.2">
      <c r="B1" s="7" t="s">
        <v>53</v>
      </c>
      <c r="C1" s="7" t="s">
        <v>54</v>
      </c>
      <c r="D1" s="7" t="s">
        <v>55</v>
      </c>
      <c r="E1" s="7" t="s">
        <v>56</v>
      </c>
      <c r="F1" s="7" t="s">
        <v>57</v>
      </c>
      <c r="G1" s="7" t="s">
        <v>58</v>
      </c>
      <c r="H1" s="7" t="s">
        <v>59</v>
      </c>
      <c r="I1" s="7" t="s">
        <v>60</v>
      </c>
      <c r="J1" s="7" t="s">
        <v>61</v>
      </c>
    </row>
    <row r="2" spans="1:10" x14ac:dyDescent="0.2">
      <c r="A2" s="6">
        <v>0</v>
      </c>
      <c r="B2" s="7" t="s">
        <v>64</v>
      </c>
      <c r="C2" s="7" t="s">
        <v>64</v>
      </c>
      <c r="D2" s="7" t="s">
        <v>63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 t="s">
        <v>63</v>
      </c>
    </row>
    <row r="3" spans="1:10" x14ac:dyDescent="0.2">
      <c r="A3" s="6">
        <v>1</v>
      </c>
      <c r="B3" s="7">
        <f>B2*(1+$B$1)</f>
        <v>1.1000000000000001</v>
      </c>
      <c r="C3" s="7">
        <f>C2*(1+$C$1)</f>
        <v>1.1499999999999999</v>
      </c>
      <c r="D3" s="7">
        <f>D2*(1+$D$1)</f>
        <v>1.2</v>
      </c>
      <c r="E3" s="7">
        <f>E2*(1+$E$1)</f>
        <v>1.25</v>
      </c>
      <c r="F3" s="7">
        <f>F2*(1+$F$1)</f>
        <v>1.3</v>
      </c>
      <c r="G3" s="7">
        <f>G2*(1+$G$1)</f>
        <v>1.35</v>
      </c>
      <c r="H3" s="7">
        <f>H2*(1+$H$1)</f>
        <v>1.4</v>
      </c>
      <c r="I3" s="7">
        <f>I2*(1+$I$1)</f>
        <v>1.45</v>
      </c>
      <c r="J3" s="7">
        <f>J2*(1+$J$1)</f>
        <v>1.5</v>
      </c>
    </row>
    <row r="4" spans="1:10" x14ac:dyDescent="0.2">
      <c r="A4" s="6">
        <v>2</v>
      </c>
      <c r="B4" s="7">
        <f>B3*(1+$B$1)</f>
        <v>1.2100000000000002</v>
      </c>
      <c r="C4" s="7">
        <f t="shared" ref="C4:C22" si="0">C3*(1+$C$1)</f>
        <v>1.3224999999999998</v>
      </c>
      <c r="D4" s="7">
        <f t="shared" ref="D4:D22" si="1">D3*(1+$D$1)</f>
        <v>1.44</v>
      </c>
      <c r="E4" s="7">
        <f t="shared" ref="E4:E22" si="2">E3*(1+$E$1)</f>
        <v>1.5625</v>
      </c>
      <c r="F4" s="7">
        <f t="shared" ref="F4:F22" si="3">F3*(1+$F$1)</f>
        <v>1.6900000000000002</v>
      </c>
      <c r="G4" s="7">
        <f t="shared" ref="G4:G22" si="4">G3*(1+$G$1)</f>
        <v>1.8225000000000002</v>
      </c>
      <c r="H4" s="7">
        <f t="shared" ref="H4:H22" si="5">H3*(1+$H$1)</f>
        <v>1.9599999999999997</v>
      </c>
      <c r="I4" s="7">
        <f t="shared" ref="I4:I22" si="6">I3*(1+$I$1)</f>
        <v>2.1025</v>
      </c>
      <c r="J4" s="7">
        <f t="shared" ref="J4:J22" si="7">J3*(1+$J$1)</f>
        <v>2.25</v>
      </c>
    </row>
    <row r="5" spans="1:10" x14ac:dyDescent="0.2">
      <c r="A5" s="6">
        <v>3</v>
      </c>
      <c r="B5" s="7">
        <f t="shared" ref="B5:B22" si="8">B4*(1+$B$1)</f>
        <v>1.3310000000000004</v>
      </c>
      <c r="C5" s="7">
        <f t="shared" si="0"/>
        <v>1.5208749999999995</v>
      </c>
      <c r="D5" s="7">
        <f t="shared" si="1"/>
        <v>1.728</v>
      </c>
      <c r="E5" s="7">
        <f t="shared" si="2"/>
        <v>1.953125</v>
      </c>
      <c r="F5" s="7">
        <f t="shared" si="3"/>
        <v>2.1970000000000005</v>
      </c>
      <c r="G5" s="7">
        <f t="shared" si="4"/>
        <v>2.4603750000000004</v>
      </c>
      <c r="H5" s="7">
        <f t="shared" si="5"/>
        <v>2.7439999999999993</v>
      </c>
      <c r="I5" s="7">
        <f t="shared" si="6"/>
        <v>3.0486249999999999</v>
      </c>
      <c r="J5" s="7">
        <f t="shared" si="7"/>
        <v>3.375</v>
      </c>
    </row>
    <row r="6" spans="1:10" x14ac:dyDescent="0.2">
      <c r="A6" s="6">
        <v>4</v>
      </c>
      <c r="B6" s="7">
        <f t="shared" si="8"/>
        <v>1.4641000000000006</v>
      </c>
      <c r="C6" s="7">
        <f t="shared" si="0"/>
        <v>1.7490062499999994</v>
      </c>
      <c r="D6" s="7">
        <f t="shared" si="1"/>
        <v>2.0735999999999999</v>
      </c>
      <c r="E6" s="7">
        <f t="shared" si="2"/>
        <v>2.44140625</v>
      </c>
      <c r="F6" s="7">
        <f t="shared" si="3"/>
        <v>2.856100000000001</v>
      </c>
      <c r="G6" s="7">
        <f t="shared" si="4"/>
        <v>3.321506250000001</v>
      </c>
      <c r="H6" s="7">
        <f t="shared" si="5"/>
        <v>3.8415999999999988</v>
      </c>
      <c r="I6" s="7">
        <f t="shared" si="6"/>
        <v>4.4205062499999999</v>
      </c>
      <c r="J6" s="7">
        <f t="shared" si="7"/>
        <v>5.0625</v>
      </c>
    </row>
    <row r="7" spans="1:10" x14ac:dyDescent="0.2">
      <c r="A7" s="6">
        <v>5</v>
      </c>
      <c r="B7" s="7">
        <f t="shared" si="8"/>
        <v>1.6105100000000008</v>
      </c>
      <c r="C7" s="7">
        <f t="shared" si="0"/>
        <v>2.0113571874999994</v>
      </c>
      <c r="D7" s="7">
        <f t="shared" si="1"/>
        <v>2.4883199999999999</v>
      </c>
      <c r="E7" s="7">
        <f t="shared" si="2"/>
        <v>3.0517578125</v>
      </c>
      <c r="F7" s="7">
        <f t="shared" si="3"/>
        <v>3.7129300000000014</v>
      </c>
      <c r="G7" s="7">
        <f t="shared" si="4"/>
        <v>4.4840334375000017</v>
      </c>
      <c r="H7" s="7">
        <f t="shared" si="5"/>
        <v>5.3782399999999981</v>
      </c>
      <c r="I7" s="7">
        <f t="shared" si="6"/>
        <v>6.4097340624999992</v>
      </c>
      <c r="J7" s="7">
        <f t="shared" si="7"/>
        <v>7.59375</v>
      </c>
    </row>
    <row r="8" spans="1:10" x14ac:dyDescent="0.2">
      <c r="A8" s="6">
        <v>6</v>
      </c>
      <c r="B8" s="7">
        <f t="shared" si="8"/>
        <v>1.7715610000000011</v>
      </c>
      <c r="C8" s="7">
        <f t="shared" si="0"/>
        <v>2.3130607656249991</v>
      </c>
      <c r="D8" s="7">
        <f t="shared" si="1"/>
        <v>2.9859839999999997</v>
      </c>
      <c r="E8" s="7">
        <f t="shared" si="2"/>
        <v>3.814697265625</v>
      </c>
      <c r="F8" s="7">
        <f t="shared" si="3"/>
        <v>4.8268090000000017</v>
      </c>
      <c r="G8" s="7">
        <f t="shared" si="4"/>
        <v>6.0534451406250023</v>
      </c>
      <c r="H8" s="7">
        <f t="shared" si="5"/>
        <v>7.5295359999999967</v>
      </c>
      <c r="I8" s="7">
        <f t="shared" si="6"/>
        <v>9.2941143906249994</v>
      </c>
      <c r="J8" s="7">
        <f t="shared" si="7"/>
        <v>11.390625</v>
      </c>
    </row>
    <row r="9" spans="1:10" x14ac:dyDescent="0.2">
      <c r="A9" s="6">
        <v>7</v>
      </c>
      <c r="B9" s="7">
        <f t="shared" si="8"/>
        <v>1.9487171000000014</v>
      </c>
      <c r="C9" s="7">
        <f t="shared" si="0"/>
        <v>2.6600198804687487</v>
      </c>
      <c r="D9" s="7">
        <f t="shared" si="1"/>
        <v>3.5831807999999996</v>
      </c>
      <c r="E9" s="7">
        <f t="shared" si="2"/>
        <v>4.76837158203125</v>
      </c>
      <c r="F9" s="7">
        <f t="shared" si="3"/>
        <v>6.2748517000000028</v>
      </c>
      <c r="G9" s="7">
        <f t="shared" si="4"/>
        <v>8.1721509398437533</v>
      </c>
      <c r="H9" s="7">
        <f t="shared" si="5"/>
        <v>10.541350399999995</v>
      </c>
      <c r="I9" s="7">
        <f t="shared" si="6"/>
        <v>13.476465866406249</v>
      </c>
      <c r="J9" s="7">
        <f t="shared" si="7"/>
        <v>17.0859375</v>
      </c>
    </row>
    <row r="10" spans="1:10" x14ac:dyDescent="0.2">
      <c r="A10" s="6">
        <v>8</v>
      </c>
      <c r="B10" s="7">
        <f t="shared" si="8"/>
        <v>2.1435888100000016</v>
      </c>
      <c r="C10" s="7">
        <f t="shared" si="0"/>
        <v>3.0590228625390607</v>
      </c>
      <c r="D10" s="7">
        <f t="shared" si="1"/>
        <v>4.2998169599999994</v>
      </c>
      <c r="E10" s="7">
        <f t="shared" si="2"/>
        <v>5.9604644775390625</v>
      </c>
      <c r="F10" s="7">
        <f t="shared" si="3"/>
        <v>8.1573072100000044</v>
      </c>
      <c r="G10" s="7">
        <f t="shared" si="4"/>
        <v>11.032403768789068</v>
      </c>
      <c r="H10" s="7">
        <f t="shared" si="5"/>
        <v>14.757890559999993</v>
      </c>
      <c r="I10" s="7">
        <f t="shared" si="6"/>
        <v>19.540875506289062</v>
      </c>
      <c r="J10" s="7">
        <f t="shared" si="7"/>
        <v>25.62890625</v>
      </c>
    </row>
    <row r="11" spans="1:10" x14ac:dyDescent="0.2">
      <c r="A11" s="6">
        <v>9</v>
      </c>
      <c r="B11" s="7">
        <f t="shared" si="8"/>
        <v>2.3579476910000019</v>
      </c>
      <c r="C11" s="7">
        <f t="shared" si="0"/>
        <v>3.5178762919199196</v>
      </c>
      <c r="D11" s="7">
        <f t="shared" si="1"/>
        <v>5.1597803519999994</v>
      </c>
      <c r="E11" s="7">
        <f t="shared" si="2"/>
        <v>7.4505805969238281</v>
      </c>
      <c r="F11" s="7">
        <f t="shared" si="3"/>
        <v>10.604499373000007</v>
      </c>
      <c r="G11" s="7">
        <f t="shared" si="4"/>
        <v>14.893745087865243</v>
      </c>
      <c r="H11" s="7">
        <f t="shared" si="5"/>
        <v>20.661046783999989</v>
      </c>
      <c r="I11" s="7">
        <f t="shared" si="6"/>
        <v>28.33426948411914</v>
      </c>
      <c r="J11" s="7">
        <f t="shared" si="7"/>
        <v>38.443359375</v>
      </c>
    </row>
    <row r="12" spans="1:10" x14ac:dyDescent="0.2">
      <c r="A12" s="6">
        <v>10</v>
      </c>
      <c r="B12" s="7">
        <f t="shared" si="8"/>
        <v>2.5937424601000023</v>
      </c>
      <c r="C12" s="7">
        <f t="shared" si="0"/>
        <v>4.0455577357079076</v>
      </c>
      <c r="D12" s="7">
        <f t="shared" si="1"/>
        <v>6.1917364223999991</v>
      </c>
      <c r="E12" s="7">
        <f t="shared" si="2"/>
        <v>9.3132257461547852</v>
      </c>
      <c r="F12" s="7">
        <f t="shared" si="3"/>
        <v>13.785849184900009</v>
      </c>
      <c r="G12" s="7">
        <f t="shared" si="4"/>
        <v>20.106555868618081</v>
      </c>
      <c r="H12" s="7">
        <f t="shared" si="5"/>
        <v>28.925465497599983</v>
      </c>
      <c r="I12" s="7">
        <f t="shared" si="6"/>
        <v>41.084690751972751</v>
      </c>
      <c r="J12" s="7">
        <f t="shared" si="7"/>
        <v>57.6650390625</v>
      </c>
    </row>
    <row r="13" spans="1:10" x14ac:dyDescent="0.2">
      <c r="A13" s="6">
        <v>11</v>
      </c>
      <c r="B13" s="7">
        <f t="shared" si="8"/>
        <v>2.8531167061100029</v>
      </c>
      <c r="C13" s="7">
        <f t="shared" si="0"/>
        <v>4.6523913960640932</v>
      </c>
      <c r="D13" s="7">
        <f t="shared" si="1"/>
        <v>7.4300837068799988</v>
      </c>
      <c r="E13" s="7">
        <f t="shared" si="2"/>
        <v>11.641532182693481</v>
      </c>
      <c r="F13" s="7">
        <f t="shared" si="3"/>
        <v>17.921603940370012</v>
      </c>
      <c r="G13" s="7">
        <f t="shared" si="4"/>
        <v>27.143850422634412</v>
      </c>
      <c r="H13" s="7">
        <f t="shared" si="5"/>
        <v>40.495651696639975</v>
      </c>
      <c r="I13" s="7">
        <f t="shared" si="6"/>
        <v>59.572801590360484</v>
      </c>
      <c r="J13" s="7">
        <f t="shared" si="7"/>
        <v>86.49755859375</v>
      </c>
    </row>
    <row r="14" spans="1:10" x14ac:dyDescent="0.2">
      <c r="A14" s="6">
        <v>12</v>
      </c>
      <c r="B14" s="7">
        <f t="shared" si="8"/>
        <v>3.1384283767210035</v>
      </c>
      <c r="C14" s="7">
        <f t="shared" si="0"/>
        <v>5.3502501054737071</v>
      </c>
      <c r="D14" s="7">
        <f t="shared" si="1"/>
        <v>8.9161004482559978</v>
      </c>
      <c r="E14" s="7">
        <f t="shared" si="2"/>
        <v>14.551915228366852</v>
      </c>
      <c r="F14" s="7">
        <f t="shared" si="3"/>
        <v>23.298085122481016</v>
      </c>
      <c r="G14" s="7">
        <f t="shared" si="4"/>
        <v>36.644198070556456</v>
      </c>
      <c r="H14" s="7">
        <f t="shared" si="5"/>
        <v>56.693912375295959</v>
      </c>
      <c r="I14" s="7">
        <f t="shared" si="6"/>
        <v>86.380562306022696</v>
      </c>
      <c r="J14" s="7">
        <f t="shared" si="7"/>
        <v>129.746337890625</v>
      </c>
    </row>
    <row r="15" spans="1:10" x14ac:dyDescent="0.2">
      <c r="A15" s="6">
        <v>13</v>
      </c>
      <c r="B15" s="7">
        <f t="shared" si="8"/>
        <v>3.4522712143931042</v>
      </c>
      <c r="C15" s="7">
        <f t="shared" si="0"/>
        <v>6.1527876212947623</v>
      </c>
      <c r="D15" s="7">
        <f t="shared" si="1"/>
        <v>10.699320537907196</v>
      </c>
      <c r="E15" s="7">
        <f t="shared" si="2"/>
        <v>18.189894035458565</v>
      </c>
      <c r="F15" s="7">
        <f t="shared" si="3"/>
        <v>30.287510659225322</v>
      </c>
      <c r="G15" s="7">
        <f t="shared" si="4"/>
        <v>49.469667395251221</v>
      </c>
      <c r="H15" s="7">
        <f t="shared" si="5"/>
        <v>79.371477325414332</v>
      </c>
      <c r="I15" s="7">
        <f t="shared" si="6"/>
        <v>125.2518153437329</v>
      </c>
      <c r="J15" s="7">
        <f t="shared" si="7"/>
        <v>194.6195068359375</v>
      </c>
    </row>
    <row r="16" spans="1:10" x14ac:dyDescent="0.2">
      <c r="A16" s="6">
        <v>14</v>
      </c>
      <c r="B16" s="7">
        <f t="shared" si="8"/>
        <v>3.7974983358324148</v>
      </c>
      <c r="C16" s="7">
        <f t="shared" si="0"/>
        <v>7.0757057644889763</v>
      </c>
      <c r="D16" s="7">
        <f t="shared" si="1"/>
        <v>12.839184645488634</v>
      </c>
      <c r="E16" s="7">
        <f t="shared" si="2"/>
        <v>22.737367544323206</v>
      </c>
      <c r="F16" s="7">
        <f t="shared" si="3"/>
        <v>39.373763856992923</v>
      </c>
      <c r="G16" s="7">
        <f t="shared" si="4"/>
        <v>66.784050983589154</v>
      </c>
      <c r="H16" s="7">
        <f t="shared" si="5"/>
        <v>111.12006825558007</v>
      </c>
      <c r="I16" s="7">
        <f t="shared" si="6"/>
        <v>181.61513224841269</v>
      </c>
      <c r="J16" s="7">
        <f t="shared" si="7"/>
        <v>291.92926025390625</v>
      </c>
    </row>
    <row r="17" spans="1:10" x14ac:dyDescent="0.2">
      <c r="A17" s="6">
        <v>15</v>
      </c>
      <c r="B17" s="7">
        <f t="shared" si="8"/>
        <v>4.1772481694156562</v>
      </c>
      <c r="C17" s="7">
        <f t="shared" si="0"/>
        <v>8.1370616291623215</v>
      </c>
      <c r="D17" s="7">
        <f t="shared" si="1"/>
        <v>15.407021574586361</v>
      </c>
      <c r="E17" s="7">
        <f t="shared" si="2"/>
        <v>28.421709430404007</v>
      </c>
      <c r="F17" s="7">
        <f t="shared" si="3"/>
        <v>51.185893014090802</v>
      </c>
      <c r="G17" s="7">
        <f t="shared" si="4"/>
        <v>90.158468827845368</v>
      </c>
      <c r="H17" s="7">
        <f t="shared" si="5"/>
        <v>155.56809555781209</v>
      </c>
      <c r="I17" s="7">
        <f t="shared" si="6"/>
        <v>263.34194176019838</v>
      </c>
      <c r="J17" s="7">
        <f t="shared" si="7"/>
        <v>437.89389038085938</v>
      </c>
    </row>
    <row r="18" spans="1:10" x14ac:dyDescent="0.2">
      <c r="A18" s="6">
        <v>16</v>
      </c>
      <c r="B18" s="7">
        <f t="shared" si="8"/>
        <v>4.594972986357222</v>
      </c>
      <c r="C18" s="7">
        <f t="shared" si="0"/>
        <v>9.3576208735366695</v>
      </c>
      <c r="D18" s="7">
        <f t="shared" si="1"/>
        <v>18.488425889503631</v>
      </c>
      <c r="E18" s="7">
        <f t="shared" si="2"/>
        <v>35.527136788005009</v>
      </c>
      <c r="F18" s="7">
        <f t="shared" si="3"/>
        <v>66.541660918318044</v>
      </c>
      <c r="G18" s="7">
        <f t="shared" si="4"/>
        <v>121.71393291759125</v>
      </c>
      <c r="H18" s="7">
        <f t="shared" si="5"/>
        <v>217.79533378093691</v>
      </c>
      <c r="I18" s="7">
        <f t="shared" si="6"/>
        <v>381.84581555228766</v>
      </c>
      <c r="J18" s="7">
        <f t="shared" si="7"/>
        <v>656.84083557128906</v>
      </c>
    </row>
    <row r="19" spans="1:10" x14ac:dyDescent="0.2">
      <c r="A19" s="6">
        <v>17</v>
      </c>
      <c r="B19" s="7">
        <f t="shared" si="8"/>
        <v>5.0544702849929442</v>
      </c>
      <c r="C19" s="7">
        <f t="shared" si="0"/>
        <v>10.761264004567169</v>
      </c>
      <c r="D19" s="7">
        <f t="shared" si="1"/>
        <v>22.186111067404358</v>
      </c>
      <c r="E19" s="7">
        <f t="shared" si="2"/>
        <v>44.408920985006262</v>
      </c>
      <c r="F19" s="7">
        <f t="shared" si="3"/>
        <v>86.504159193813464</v>
      </c>
      <c r="G19" s="7">
        <f t="shared" si="4"/>
        <v>164.31380943874819</v>
      </c>
      <c r="H19" s="7">
        <f t="shared" si="5"/>
        <v>304.91346729331167</v>
      </c>
      <c r="I19" s="7">
        <f t="shared" si="6"/>
        <v>553.67643255081714</v>
      </c>
      <c r="J19" s="7">
        <f t="shared" si="7"/>
        <v>985.26125335693359</v>
      </c>
    </row>
    <row r="20" spans="1:10" x14ac:dyDescent="0.2">
      <c r="A20" s="6">
        <v>18</v>
      </c>
      <c r="B20" s="7">
        <f t="shared" si="8"/>
        <v>5.5599173134922388</v>
      </c>
      <c r="C20" s="7">
        <f t="shared" si="0"/>
        <v>12.375453605252243</v>
      </c>
      <c r="D20" s="7">
        <f t="shared" si="1"/>
        <v>26.62333328088523</v>
      </c>
      <c r="E20" s="7">
        <f t="shared" si="2"/>
        <v>55.511151231257827</v>
      </c>
      <c r="F20" s="7">
        <f t="shared" si="3"/>
        <v>112.45540695195751</v>
      </c>
      <c r="G20" s="7">
        <f t="shared" si="4"/>
        <v>221.82364274231008</v>
      </c>
      <c r="H20" s="7">
        <f t="shared" si="5"/>
        <v>426.87885421063629</v>
      </c>
      <c r="I20" s="7">
        <f t="shared" si="6"/>
        <v>802.8308271986848</v>
      </c>
      <c r="J20" s="7">
        <f t="shared" si="7"/>
        <v>1477.8918800354004</v>
      </c>
    </row>
    <row r="21" spans="1:10" x14ac:dyDescent="0.2">
      <c r="A21" s="6">
        <v>19</v>
      </c>
      <c r="B21" s="7">
        <f t="shared" si="8"/>
        <v>6.1159090448414632</v>
      </c>
      <c r="C21" s="7">
        <f t="shared" si="0"/>
        <v>14.231771646040078</v>
      </c>
      <c r="D21" s="7">
        <f t="shared" si="1"/>
        <v>31.947999937062274</v>
      </c>
      <c r="E21" s="7">
        <f t="shared" si="2"/>
        <v>69.388939039072284</v>
      </c>
      <c r="F21" s="7">
        <f t="shared" si="3"/>
        <v>146.19202903754478</v>
      </c>
      <c r="G21" s="7">
        <f t="shared" si="4"/>
        <v>299.46191770211863</v>
      </c>
      <c r="H21" s="7">
        <f t="shared" si="5"/>
        <v>597.63039589489074</v>
      </c>
      <c r="I21" s="7">
        <f t="shared" si="6"/>
        <v>1164.1046994380929</v>
      </c>
      <c r="J21" s="7">
        <f t="shared" si="7"/>
        <v>2216.8378200531006</v>
      </c>
    </row>
    <row r="22" spans="1:10" x14ac:dyDescent="0.2">
      <c r="A22" s="6">
        <v>20</v>
      </c>
      <c r="B22" s="7">
        <f t="shared" si="8"/>
        <v>6.72749994932561</v>
      </c>
      <c r="C22" s="7">
        <f t="shared" si="0"/>
        <v>16.366537392946089</v>
      </c>
      <c r="D22" s="7">
        <f t="shared" si="1"/>
        <v>38.337599924474731</v>
      </c>
      <c r="E22" s="7">
        <f t="shared" si="2"/>
        <v>86.736173798840355</v>
      </c>
      <c r="F22" s="7">
        <f t="shared" si="3"/>
        <v>190.04963774880824</v>
      </c>
      <c r="G22" s="7">
        <f t="shared" si="4"/>
        <v>404.27358889786018</v>
      </c>
      <c r="H22" s="7">
        <f t="shared" si="5"/>
        <v>836.68255425284701</v>
      </c>
      <c r="I22" s="7">
        <f t="shared" si="6"/>
        <v>1687.9518141852348</v>
      </c>
      <c r="J22" s="7">
        <f t="shared" si="7"/>
        <v>3325.2567300796509</v>
      </c>
    </row>
    <row r="23" spans="1:10" ht="15" customHeight="1" x14ac:dyDescent="0.2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40" zoomScaleNormal="140" workbookViewId="0">
      <selection activeCell="C23" sqref="C23"/>
    </sheetView>
  </sheetViews>
  <sheetFormatPr baseColWidth="10" defaultRowHeight="16" x14ac:dyDescent="0.2"/>
  <cols>
    <col min="1" max="1" width="5.6640625" style="6" customWidth="1"/>
    <col min="2" max="2" width="5.6640625" customWidth="1"/>
    <col min="3" max="11" width="10.83203125" style="7"/>
    <col min="12" max="16384" width="10.83203125" style="6"/>
  </cols>
  <sheetData>
    <row r="1" spans="1:11" x14ac:dyDescent="0.2">
      <c r="B1" s="6"/>
      <c r="C1" s="7" t="s">
        <v>53</v>
      </c>
      <c r="D1" s="7" t="s">
        <v>54</v>
      </c>
      <c r="E1" s="7" t="s">
        <v>55</v>
      </c>
      <c r="F1" s="7" t="s">
        <v>56</v>
      </c>
      <c r="G1" s="7" t="s">
        <v>57</v>
      </c>
      <c r="H1" s="7" t="s">
        <v>58</v>
      </c>
      <c r="I1" s="7" t="s">
        <v>59</v>
      </c>
      <c r="J1" s="7" t="s">
        <v>60</v>
      </c>
      <c r="K1" s="7" t="s">
        <v>61</v>
      </c>
    </row>
    <row r="2" spans="1:11" x14ac:dyDescent="0.2">
      <c r="A2" s="6">
        <v>0</v>
      </c>
      <c r="B2" s="6" t="s">
        <v>65</v>
      </c>
      <c r="C2" s="7" t="s">
        <v>64</v>
      </c>
      <c r="D2" s="7" t="s">
        <v>64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>
        <v>1</v>
      </c>
      <c r="K2" s="7" t="s">
        <v>63</v>
      </c>
    </row>
    <row r="3" spans="1:11" x14ac:dyDescent="0.2">
      <c r="A3" s="6">
        <v>1</v>
      </c>
      <c r="B3" s="6" t="s">
        <v>62</v>
      </c>
      <c r="C3" s="7">
        <f>C2*(1+$C$1)+1</f>
        <v>2.1</v>
      </c>
      <c r="D3" s="7">
        <f>D2*(1+$D$1)+1</f>
        <v>2.15</v>
      </c>
      <c r="E3" s="7">
        <f>E2*(1+$E$1)+1</f>
        <v>2.2000000000000002</v>
      </c>
      <c r="F3" s="7">
        <f>F2*(1+$F$1)+1</f>
        <v>2.25</v>
      </c>
      <c r="G3" s="7">
        <f>G2*(1+$G$1)+1</f>
        <v>2.2999999999999998</v>
      </c>
      <c r="H3" s="7">
        <f>H2*(1+$H$1)+1</f>
        <v>2.35</v>
      </c>
      <c r="I3" s="7">
        <f>I2*(1+$I$1)+1</f>
        <v>2.4</v>
      </c>
      <c r="J3" s="7">
        <f>J2*(1+$J$1)+1</f>
        <v>2.4500000000000002</v>
      </c>
      <c r="K3" s="7">
        <f>K2*(1+$K$1)+1</f>
        <v>2.5</v>
      </c>
    </row>
    <row r="4" spans="1:11" x14ac:dyDescent="0.2">
      <c r="A4" s="6">
        <v>2</v>
      </c>
      <c r="B4" s="6" t="s">
        <v>66</v>
      </c>
      <c r="C4" s="7">
        <f t="shared" ref="C4:C22" si="0">C3*(1+$C$1)+1</f>
        <v>3.3100000000000005</v>
      </c>
      <c r="D4" s="7">
        <f t="shared" ref="D4:D22" si="1">D3*(1+$D$1)+1</f>
        <v>3.4724999999999997</v>
      </c>
      <c r="E4" s="7">
        <f t="shared" ref="E4:E22" si="2">E3*(1+$E$1)+1</f>
        <v>3.64</v>
      </c>
      <c r="F4" s="7">
        <f t="shared" ref="F4:F22" si="3">F3*(1+$F$1)+1</f>
        <v>3.8125</v>
      </c>
      <c r="G4" s="7">
        <f t="shared" ref="G4:G22" si="4">G3*(1+$G$1)+1</f>
        <v>3.9899999999999998</v>
      </c>
      <c r="H4" s="7">
        <f t="shared" ref="H4:H22" si="5">H3*(1+$H$1)+1</f>
        <v>4.1725000000000003</v>
      </c>
      <c r="I4" s="7">
        <f t="shared" ref="I4:I22" si="6">I3*(1+$I$1)+1</f>
        <v>4.3599999999999994</v>
      </c>
      <c r="J4" s="7">
        <f t="shared" ref="J4:J22" si="7">J3*(1+$J$1)+1</f>
        <v>4.5525000000000002</v>
      </c>
      <c r="K4" s="7">
        <f t="shared" ref="K4:K22" si="8">K3*(1+$K$1)+1</f>
        <v>4.75</v>
      </c>
    </row>
    <row r="5" spans="1:11" x14ac:dyDescent="0.2">
      <c r="A5" s="6">
        <v>3</v>
      </c>
      <c r="B5" s="6" t="s">
        <v>67</v>
      </c>
      <c r="C5" s="7">
        <f t="shared" si="0"/>
        <v>4.6410000000000009</v>
      </c>
      <c r="D5" s="7">
        <f t="shared" si="1"/>
        <v>4.9933749999999995</v>
      </c>
      <c r="E5" s="7">
        <f t="shared" si="2"/>
        <v>5.3680000000000003</v>
      </c>
      <c r="F5" s="7">
        <f t="shared" si="3"/>
        <v>5.765625</v>
      </c>
      <c r="G5" s="7">
        <f t="shared" si="4"/>
        <v>6.1870000000000003</v>
      </c>
      <c r="H5" s="7">
        <f t="shared" si="5"/>
        <v>6.6328750000000012</v>
      </c>
      <c r="I5" s="7">
        <f t="shared" si="6"/>
        <v>7.1039999999999992</v>
      </c>
      <c r="J5" s="7">
        <f t="shared" si="7"/>
        <v>7.6011249999999997</v>
      </c>
      <c r="K5" s="7">
        <f t="shared" si="8"/>
        <v>8.125</v>
      </c>
    </row>
    <row r="6" spans="1:11" x14ac:dyDescent="0.2">
      <c r="A6" s="6">
        <v>4</v>
      </c>
      <c r="B6" s="6" t="s">
        <v>68</v>
      </c>
      <c r="C6" s="7">
        <f t="shared" si="0"/>
        <v>6.1051000000000011</v>
      </c>
      <c r="D6" s="7">
        <f t="shared" si="1"/>
        <v>6.7423812499999993</v>
      </c>
      <c r="E6" s="7">
        <f t="shared" si="2"/>
        <v>7.4416000000000002</v>
      </c>
      <c r="F6" s="7">
        <f t="shared" si="3"/>
        <v>8.20703125</v>
      </c>
      <c r="G6" s="7">
        <f t="shared" si="4"/>
        <v>9.0431000000000008</v>
      </c>
      <c r="H6" s="7">
        <f t="shared" si="5"/>
        <v>9.9543812500000026</v>
      </c>
      <c r="I6" s="7">
        <f t="shared" si="6"/>
        <v>10.945599999999999</v>
      </c>
      <c r="J6" s="7">
        <f t="shared" si="7"/>
        <v>12.021631249999999</v>
      </c>
      <c r="K6" s="7">
        <f t="shared" si="8"/>
        <v>13.1875</v>
      </c>
    </row>
    <row r="7" spans="1:11" x14ac:dyDescent="0.2">
      <c r="A7" s="6">
        <v>5</v>
      </c>
      <c r="B7" s="6" t="s">
        <v>69</v>
      </c>
      <c r="C7" s="7">
        <f t="shared" si="0"/>
        <v>7.7156100000000016</v>
      </c>
      <c r="D7" s="7">
        <f t="shared" si="1"/>
        <v>8.7537384374999974</v>
      </c>
      <c r="E7" s="7">
        <f t="shared" si="2"/>
        <v>9.9299199999999992</v>
      </c>
      <c r="F7" s="7">
        <f t="shared" si="3"/>
        <v>11.2587890625</v>
      </c>
      <c r="G7" s="7">
        <f t="shared" si="4"/>
        <v>12.756030000000001</v>
      </c>
      <c r="H7" s="7">
        <f t="shared" si="5"/>
        <v>14.438414687500005</v>
      </c>
      <c r="I7" s="7">
        <f t="shared" si="6"/>
        <v>16.323839999999997</v>
      </c>
      <c r="J7" s="7">
        <f t="shared" si="7"/>
        <v>18.431365312499999</v>
      </c>
      <c r="K7" s="7">
        <f t="shared" si="8"/>
        <v>20.78125</v>
      </c>
    </row>
    <row r="8" spans="1:11" x14ac:dyDescent="0.2">
      <c r="A8" s="6">
        <v>6</v>
      </c>
      <c r="B8" s="6" t="s">
        <v>70</v>
      </c>
      <c r="C8" s="7">
        <f t="shared" si="0"/>
        <v>9.4871710000000018</v>
      </c>
      <c r="D8" s="7">
        <f t="shared" si="1"/>
        <v>11.066799203124996</v>
      </c>
      <c r="E8" s="7">
        <f t="shared" si="2"/>
        <v>12.915903999999999</v>
      </c>
      <c r="F8" s="7">
        <f t="shared" si="3"/>
        <v>15.073486328125</v>
      </c>
      <c r="G8" s="7">
        <f t="shared" si="4"/>
        <v>17.582839000000003</v>
      </c>
      <c r="H8" s="7">
        <f t="shared" si="5"/>
        <v>20.491859828125008</v>
      </c>
      <c r="I8" s="7">
        <f t="shared" si="6"/>
        <v>23.853375999999994</v>
      </c>
      <c r="J8" s="7">
        <f t="shared" si="7"/>
        <v>27.725479703124996</v>
      </c>
      <c r="K8" s="7">
        <f t="shared" si="8"/>
        <v>32.171875</v>
      </c>
    </row>
    <row r="9" spans="1:11" x14ac:dyDescent="0.2">
      <c r="A9" s="6">
        <v>7</v>
      </c>
      <c r="B9" s="6" t="s">
        <v>71</v>
      </c>
      <c r="C9" s="7">
        <f t="shared" si="0"/>
        <v>11.435888100000003</v>
      </c>
      <c r="D9" s="7">
        <f t="shared" si="1"/>
        <v>13.726819083593744</v>
      </c>
      <c r="E9" s="7">
        <f t="shared" si="2"/>
        <v>16.499084799999999</v>
      </c>
      <c r="F9" s="7">
        <f t="shared" si="3"/>
        <v>19.84185791015625</v>
      </c>
      <c r="G9" s="7">
        <f t="shared" si="4"/>
        <v>23.857690700000006</v>
      </c>
      <c r="H9" s="7">
        <f t="shared" si="5"/>
        <v>28.664010767968762</v>
      </c>
      <c r="I9" s="7">
        <f t="shared" si="6"/>
        <v>34.394726399999989</v>
      </c>
      <c r="J9" s="7">
        <f t="shared" si="7"/>
        <v>41.20194556953124</v>
      </c>
      <c r="K9" s="7">
        <f t="shared" si="8"/>
        <v>49.2578125</v>
      </c>
    </row>
    <row r="10" spans="1:11" x14ac:dyDescent="0.2">
      <c r="A10" s="6">
        <v>8</v>
      </c>
      <c r="B10" s="6" t="s">
        <v>72</v>
      </c>
      <c r="C10" s="7">
        <f t="shared" si="0"/>
        <v>13.579476910000004</v>
      </c>
      <c r="D10" s="7">
        <f t="shared" si="1"/>
        <v>16.785841946132805</v>
      </c>
      <c r="E10" s="7">
        <f t="shared" si="2"/>
        <v>20.798901759999996</v>
      </c>
      <c r="F10" s="7">
        <f t="shared" si="3"/>
        <v>25.802322387695312</v>
      </c>
      <c r="G10" s="7">
        <f t="shared" si="4"/>
        <v>32.014997910000005</v>
      </c>
      <c r="H10" s="7">
        <f t="shared" si="5"/>
        <v>39.696414536757828</v>
      </c>
      <c r="I10" s="7">
        <f t="shared" si="6"/>
        <v>49.152616959999982</v>
      </c>
      <c r="J10" s="7">
        <f t="shared" si="7"/>
        <v>60.742821075820295</v>
      </c>
      <c r="K10" s="7">
        <f t="shared" si="8"/>
        <v>74.88671875</v>
      </c>
    </row>
    <row r="11" spans="1:11" x14ac:dyDescent="0.2">
      <c r="A11" s="6">
        <v>9</v>
      </c>
      <c r="B11" s="6" t="s">
        <v>73</v>
      </c>
      <c r="C11" s="7">
        <f t="shared" si="0"/>
        <v>15.937424601000005</v>
      </c>
      <c r="D11" s="7">
        <f t="shared" si="1"/>
        <v>20.303718238052724</v>
      </c>
      <c r="E11" s="7">
        <f t="shared" si="2"/>
        <v>25.958682111999995</v>
      </c>
      <c r="F11" s="7">
        <f t="shared" si="3"/>
        <v>33.252902984619141</v>
      </c>
      <c r="G11" s="7">
        <f t="shared" si="4"/>
        <v>42.619497283000008</v>
      </c>
      <c r="H11" s="7">
        <f t="shared" si="5"/>
        <v>54.59015962462307</v>
      </c>
      <c r="I11" s="7">
        <f t="shared" si="6"/>
        <v>69.813663743999967</v>
      </c>
      <c r="J11" s="7">
        <f t="shared" si="7"/>
        <v>89.077090559939421</v>
      </c>
      <c r="K11" s="7">
        <f t="shared" si="8"/>
        <v>113.330078125</v>
      </c>
    </row>
    <row r="12" spans="1:11" x14ac:dyDescent="0.2">
      <c r="A12" s="6">
        <v>10</v>
      </c>
      <c r="B12" s="6" t="s">
        <v>74</v>
      </c>
      <c r="C12" s="7">
        <f t="shared" si="0"/>
        <v>18.531167061100007</v>
      </c>
      <c r="D12" s="7">
        <f t="shared" si="1"/>
        <v>24.34927597376063</v>
      </c>
      <c r="E12" s="7">
        <f t="shared" si="2"/>
        <v>32.150418534399989</v>
      </c>
      <c r="F12" s="7">
        <f t="shared" si="3"/>
        <v>42.566128730773926</v>
      </c>
      <c r="G12" s="7">
        <f t="shared" si="4"/>
        <v>56.40534646790001</v>
      </c>
      <c r="H12" s="7">
        <f t="shared" si="5"/>
        <v>74.696715493241143</v>
      </c>
      <c r="I12" s="7">
        <f t="shared" si="6"/>
        <v>98.739129241599954</v>
      </c>
      <c r="J12" s="7">
        <f t="shared" si="7"/>
        <v>130.16178131191216</v>
      </c>
      <c r="K12" s="7">
        <f t="shared" si="8"/>
        <v>170.9951171875</v>
      </c>
    </row>
    <row r="13" spans="1:11" x14ac:dyDescent="0.2">
      <c r="A13" s="6">
        <v>11</v>
      </c>
      <c r="B13" s="6" t="s">
        <v>75</v>
      </c>
      <c r="C13" s="7">
        <f t="shared" si="0"/>
        <v>21.384283767210007</v>
      </c>
      <c r="D13" s="7">
        <f t="shared" si="1"/>
        <v>29.001667369824723</v>
      </c>
      <c r="E13" s="7">
        <f t="shared" si="2"/>
        <v>39.580502241279987</v>
      </c>
      <c r="F13" s="7">
        <f t="shared" si="3"/>
        <v>54.207660913467407</v>
      </c>
      <c r="G13" s="7">
        <f t="shared" si="4"/>
        <v>74.326950408270022</v>
      </c>
      <c r="H13" s="7">
        <f t="shared" si="5"/>
        <v>101.84056591587554</v>
      </c>
      <c r="I13" s="7">
        <f t="shared" si="6"/>
        <v>139.23478093823994</v>
      </c>
      <c r="J13" s="7">
        <f t="shared" si="7"/>
        <v>189.73458290227262</v>
      </c>
      <c r="K13" s="7">
        <f t="shared" si="8"/>
        <v>257.49267578125</v>
      </c>
    </row>
    <row r="14" spans="1:11" x14ac:dyDescent="0.2">
      <c r="A14" s="6">
        <v>12</v>
      </c>
      <c r="B14" s="6" t="s">
        <v>76</v>
      </c>
      <c r="C14" s="7">
        <f t="shared" si="0"/>
        <v>24.52271214393101</v>
      </c>
      <c r="D14" s="7">
        <f t="shared" si="1"/>
        <v>34.351917475298428</v>
      </c>
      <c r="E14" s="7">
        <f t="shared" si="2"/>
        <v>48.496602689535983</v>
      </c>
      <c r="F14" s="7">
        <f t="shared" si="3"/>
        <v>68.759576141834259</v>
      </c>
      <c r="G14" s="7">
        <f t="shared" si="4"/>
        <v>97.625035530751035</v>
      </c>
      <c r="H14" s="7">
        <f t="shared" si="5"/>
        <v>138.484763986432</v>
      </c>
      <c r="I14" s="7">
        <f t="shared" si="6"/>
        <v>195.92869331353589</v>
      </c>
      <c r="J14" s="7">
        <f t="shared" si="7"/>
        <v>276.1151452082953</v>
      </c>
      <c r="K14" s="7">
        <f t="shared" si="8"/>
        <v>387.239013671875</v>
      </c>
    </row>
    <row r="15" spans="1:11" x14ac:dyDescent="0.2">
      <c r="A15" s="6">
        <v>13</v>
      </c>
      <c r="B15" s="6" t="s">
        <v>77</v>
      </c>
      <c r="C15" s="7">
        <f t="shared" si="0"/>
        <v>27.974983358324113</v>
      </c>
      <c r="D15" s="7">
        <f t="shared" si="1"/>
        <v>40.504705096593192</v>
      </c>
      <c r="E15" s="7">
        <f t="shared" si="2"/>
        <v>59.195923227443174</v>
      </c>
      <c r="F15" s="7">
        <f t="shared" si="3"/>
        <v>86.949470177292824</v>
      </c>
      <c r="G15" s="7">
        <f t="shared" si="4"/>
        <v>127.91254618997635</v>
      </c>
      <c r="H15" s="7">
        <f t="shared" si="5"/>
        <v>187.95443138168321</v>
      </c>
      <c r="I15" s="7">
        <f t="shared" si="6"/>
        <v>275.30017063895025</v>
      </c>
      <c r="J15" s="7">
        <f t="shared" si="7"/>
        <v>401.36696055202816</v>
      </c>
      <c r="K15" s="7">
        <f t="shared" si="8"/>
        <v>581.8585205078125</v>
      </c>
    </row>
    <row r="16" spans="1:11" x14ac:dyDescent="0.2">
      <c r="A16" s="6">
        <v>14</v>
      </c>
      <c r="B16" s="6" t="s">
        <v>78</v>
      </c>
      <c r="C16" s="7">
        <f t="shared" si="0"/>
        <v>31.772481694156529</v>
      </c>
      <c r="D16" s="7">
        <f t="shared" si="1"/>
        <v>47.580410861082164</v>
      </c>
      <c r="E16" s="7">
        <f t="shared" si="2"/>
        <v>72.035107872931803</v>
      </c>
      <c r="F16" s="7">
        <f t="shared" si="3"/>
        <v>109.68683772161603</v>
      </c>
      <c r="G16" s="7">
        <f t="shared" si="4"/>
        <v>167.28631004696928</v>
      </c>
      <c r="H16" s="7">
        <f t="shared" si="5"/>
        <v>254.73848236527235</v>
      </c>
      <c r="I16" s="7">
        <f t="shared" si="6"/>
        <v>386.42023889453031</v>
      </c>
      <c r="J16" s="7">
        <f t="shared" si="7"/>
        <v>582.9820928004408</v>
      </c>
      <c r="K16" s="7">
        <f t="shared" si="8"/>
        <v>873.78778076171875</v>
      </c>
    </row>
    <row r="17" spans="1:11" x14ac:dyDescent="0.2">
      <c r="A17" s="6">
        <v>15</v>
      </c>
      <c r="B17" s="6" t="s">
        <v>79</v>
      </c>
      <c r="C17" s="7">
        <f t="shared" si="0"/>
        <v>35.949729863572188</v>
      </c>
      <c r="D17" s="7">
        <f t="shared" si="1"/>
        <v>55.717472490244482</v>
      </c>
      <c r="E17" s="7">
        <f t="shared" si="2"/>
        <v>87.442129447518155</v>
      </c>
      <c r="F17" s="7">
        <f t="shared" si="3"/>
        <v>138.10854715202004</v>
      </c>
      <c r="G17" s="7">
        <f t="shared" si="4"/>
        <v>218.47220306106007</v>
      </c>
      <c r="H17" s="7">
        <f t="shared" si="5"/>
        <v>344.89695119311767</v>
      </c>
      <c r="I17" s="7">
        <f t="shared" si="6"/>
        <v>541.98833445234243</v>
      </c>
      <c r="J17" s="7">
        <f t="shared" si="7"/>
        <v>846.32403456063912</v>
      </c>
      <c r="K17" s="7">
        <f t="shared" si="8"/>
        <v>1311.6816711425781</v>
      </c>
    </row>
    <row r="18" spans="1:11" x14ac:dyDescent="0.2">
      <c r="A18" s="6">
        <v>16</v>
      </c>
      <c r="B18" s="6" t="s">
        <v>80</v>
      </c>
      <c r="C18" s="7">
        <f t="shared" si="0"/>
        <v>40.544702849929408</v>
      </c>
      <c r="D18" s="7">
        <f t="shared" si="1"/>
        <v>65.07509336378115</v>
      </c>
      <c r="E18" s="7">
        <f t="shared" si="2"/>
        <v>105.93055533702179</v>
      </c>
      <c r="F18" s="7">
        <f t="shared" si="3"/>
        <v>173.63568394002505</v>
      </c>
      <c r="G18" s="7">
        <f t="shared" si="4"/>
        <v>285.01386397937813</v>
      </c>
      <c r="H18" s="7">
        <f t="shared" si="5"/>
        <v>466.61088411070887</v>
      </c>
      <c r="I18" s="7">
        <f t="shared" si="6"/>
        <v>759.7836682332794</v>
      </c>
      <c r="J18" s="7">
        <f t="shared" si="7"/>
        <v>1228.1698501129267</v>
      </c>
      <c r="K18" s="7">
        <f t="shared" si="8"/>
        <v>1968.5225067138672</v>
      </c>
    </row>
    <row r="19" spans="1:11" x14ac:dyDescent="0.2">
      <c r="A19" s="6">
        <v>17</v>
      </c>
      <c r="B19" s="6" t="s">
        <v>81</v>
      </c>
      <c r="C19" s="7">
        <f t="shared" si="0"/>
        <v>45.599173134922353</v>
      </c>
      <c r="D19" s="7">
        <f t="shared" si="1"/>
        <v>75.836357368348317</v>
      </c>
      <c r="E19" s="7">
        <f t="shared" si="2"/>
        <v>128.11666640442616</v>
      </c>
      <c r="F19" s="7">
        <f t="shared" si="3"/>
        <v>218.04460492503131</v>
      </c>
      <c r="G19" s="7">
        <f t="shared" si="4"/>
        <v>371.51802317319158</v>
      </c>
      <c r="H19" s="7">
        <f t="shared" si="5"/>
        <v>630.92469354945706</v>
      </c>
      <c r="I19" s="7">
        <f t="shared" si="6"/>
        <v>1064.6971355265912</v>
      </c>
      <c r="J19" s="7">
        <f t="shared" si="7"/>
        <v>1781.8462826637438</v>
      </c>
      <c r="K19" s="7">
        <f t="shared" si="8"/>
        <v>2953.7837600708008</v>
      </c>
    </row>
    <row r="20" spans="1:11" x14ac:dyDescent="0.2">
      <c r="A20" s="6">
        <v>18</v>
      </c>
      <c r="B20" s="6" t="s">
        <v>82</v>
      </c>
      <c r="C20" s="7">
        <f t="shared" si="0"/>
        <v>51.159090448414595</v>
      </c>
      <c r="D20" s="7">
        <f t="shared" si="1"/>
        <v>88.211810973600564</v>
      </c>
      <c r="E20" s="7">
        <f t="shared" si="2"/>
        <v>154.73999968531137</v>
      </c>
      <c r="F20" s="7">
        <f t="shared" si="3"/>
        <v>273.55575615628914</v>
      </c>
      <c r="G20" s="7">
        <f t="shared" si="4"/>
        <v>483.97343012514909</v>
      </c>
      <c r="H20" s="7">
        <f t="shared" si="5"/>
        <v>852.74833629176703</v>
      </c>
      <c r="I20" s="7">
        <f t="shared" si="6"/>
        <v>1491.5759897372275</v>
      </c>
      <c r="J20" s="7">
        <f t="shared" si="7"/>
        <v>2584.6771098624286</v>
      </c>
      <c r="K20" s="7">
        <f t="shared" si="8"/>
        <v>4431.6756401062012</v>
      </c>
    </row>
    <row r="21" spans="1:11" x14ac:dyDescent="0.2">
      <c r="A21" s="6">
        <v>19</v>
      </c>
      <c r="B21" s="6" t="s">
        <v>83</v>
      </c>
      <c r="C21" s="7">
        <f t="shared" si="0"/>
        <v>57.274999493256061</v>
      </c>
      <c r="D21" s="7">
        <f t="shared" si="1"/>
        <v>102.44358261964064</v>
      </c>
      <c r="E21" s="7">
        <f t="shared" si="2"/>
        <v>186.68799962237364</v>
      </c>
      <c r="F21" s="7">
        <f t="shared" si="3"/>
        <v>342.94469519536142</v>
      </c>
      <c r="G21" s="7">
        <f t="shared" si="4"/>
        <v>630.16545916269388</v>
      </c>
      <c r="H21" s="7">
        <f t="shared" si="5"/>
        <v>1152.2102539938855</v>
      </c>
      <c r="I21" s="7">
        <f t="shared" si="6"/>
        <v>2089.2063856321183</v>
      </c>
      <c r="J21" s="7">
        <f t="shared" si="7"/>
        <v>3748.7818093005212</v>
      </c>
      <c r="K21" s="7">
        <f t="shared" si="8"/>
        <v>6648.5134601593018</v>
      </c>
    </row>
    <row r="22" spans="1:11" x14ac:dyDescent="0.2">
      <c r="A22" s="6">
        <v>20</v>
      </c>
      <c r="B22" s="6" t="s">
        <v>84</v>
      </c>
      <c r="C22" s="7">
        <f t="shared" si="0"/>
        <v>64.002499442581666</v>
      </c>
      <c r="D22" s="7">
        <f t="shared" si="1"/>
        <v>118.81012001258672</v>
      </c>
      <c r="E22" s="7">
        <f t="shared" si="2"/>
        <v>225.02559954684835</v>
      </c>
      <c r="F22" s="7">
        <f t="shared" si="3"/>
        <v>429.68086899420177</v>
      </c>
      <c r="G22" s="7">
        <f t="shared" si="4"/>
        <v>820.21509691150209</v>
      </c>
      <c r="H22" s="7">
        <f t="shared" si="5"/>
        <v>1556.4838428917456</v>
      </c>
      <c r="I22" s="7">
        <f t="shared" si="6"/>
        <v>2925.8889398849656</v>
      </c>
      <c r="J22" s="7">
        <f t="shared" si="7"/>
        <v>5436.7336234857557</v>
      </c>
      <c r="K22" s="7">
        <f t="shared" si="8"/>
        <v>9973.7701902389526</v>
      </c>
    </row>
    <row r="23" spans="1:11" ht="15" customHeight="1" x14ac:dyDescent="0.2">
      <c r="B23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1" sqref="E11"/>
    </sheetView>
  </sheetViews>
  <sheetFormatPr baseColWidth="10" defaultColWidth="26" defaultRowHeight="16" x14ac:dyDescent="0.2"/>
  <cols>
    <col min="1" max="1" width="17.83203125" style="9" customWidth="1"/>
    <col min="2" max="16384" width="26" style="9"/>
  </cols>
  <sheetData>
    <row r="1" spans="1:5" x14ac:dyDescent="0.2">
      <c r="A1" s="1"/>
      <c r="B1" s="1"/>
      <c r="C1" s="1"/>
      <c r="D1" s="1"/>
      <c r="E1" s="1"/>
    </row>
    <row r="2" spans="1:5" x14ac:dyDescent="0.2">
      <c r="A2" s="1">
        <v>171009</v>
      </c>
      <c r="B2" s="1" t="s">
        <v>120</v>
      </c>
      <c r="C2" s="1">
        <v>30000</v>
      </c>
      <c r="D2" s="1" t="s">
        <v>121</v>
      </c>
      <c r="E2" s="1" t="s">
        <v>122</v>
      </c>
    </row>
    <row r="3" spans="1:5" x14ac:dyDescent="0.2">
      <c r="A3" s="9">
        <v>171125</v>
      </c>
      <c r="B3" s="9" t="s">
        <v>123</v>
      </c>
      <c r="E3" s="9" t="s">
        <v>126</v>
      </c>
    </row>
    <row r="4" spans="1:5" x14ac:dyDescent="0.2">
      <c r="A4" s="9">
        <v>171201</v>
      </c>
      <c r="B4" s="9" t="s">
        <v>124</v>
      </c>
      <c r="C4" s="9">
        <v>10000</v>
      </c>
      <c r="D4" s="9" t="s">
        <v>125</v>
      </c>
      <c r="E4" s="9" t="s">
        <v>127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I15" sqref="I15"/>
    </sheetView>
  </sheetViews>
  <sheetFormatPr baseColWidth="10" defaultRowHeight="16" x14ac:dyDescent="0.2"/>
  <cols>
    <col min="1" max="16384" width="10.83203125" style="9"/>
  </cols>
  <sheetData>
    <row r="1" spans="1:5" x14ac:dyDescent="0.2">
      <c r="A1" s="9" t="s">
        <v>128</v>
      </c>
      <c r="B1" s="9" t="s">
        <v>129</v>
      </c>
      <c r="C1" s="9" t="s">
        <v>130</v>
      </c>
      <c r="D1" s="9" t="s">
        <v>131</v>
      </c>
      <c r="E1" s="9" t="s">
        <v>132</v>
      </c>
    </row>
    <row r="2" spans="1:5" x14ac:dyDescent="0.2">
      <c r="A2" s="9">
        <v>170720</v>
      </c>
      <c r="B2" s="9">
        <v>500.09</v>
      </c>
      <c r="C2" s="9">
        <v>16000</v>
      </c>
      <c r="D2" s="9">
        <v>0.03</v>
      </c>
      <c r="E2" s="9">
        <v>0.03</v>
      </c>
    </row>
    <row r="3" spans="1:5" x14ac:dyDescent="0.2">
      <c r="A3" s="9">
        <v>170812</v>
      </c>
      <c r="B3" s="9">
        <v>2000</v>
      </c>
      <c r="C3" s="9">
        <v>22000</v>
      </c>
      <c r="D3" s="9">
        <v>0.1</v>
      </c>
      <c r="E3" s="9">
        <f>E2+D3</f>
        <v>0.13</v>
      </c>
    </row>
    <row r="4" spans="1:5" x14ac:dyDescent="0.2">
      <c r="A4" s="9">
        <v>170813</v>
      </c>
      <c r="B4" s="9">
        <v>5000</v>
      </c>
      <c r="C4" s="9">
        <v>27000</v>
      </c>
      <c r="D4" s="9">
        <v>0.185</v>
      </c>
      <c r="E4" s="9">
        <f t="shared" ref="E4:E5" si="0">E3+D4</f>
        <v>0.315</v>
      </c>
    </row>
    <row r="5" spans="1:5" x14ac:dyDescent="0.2">
      <c r="A5" s="9">
        <v>170814</v>
      </c>
      <c r="B5" s="9">
        <v>3000</v>
      </c>
      <c r="C5" s="9">
        <v>27000</v>
      </c>
      <c r="D5" s="9">
        <v>0.111</v>
      </c>
      <c r="E5" s="9">
        <f t="shared" si="0"/>
        <v>0.42599999999999999</v>
      </c>
    </row>
    <row r="6" spans="1:5" x14ac:dyDescent="0.2">
      <c r="A6" s="9">
        <v>171206</v>
      </c>
      <c r="B6" s="9">
        <v>7000</v>
      </c>
      <c r="C6" s="9">
        <v>89999</v>
      </c>
      <c r="D6" s="9">
        <v>7.0000000000000007E-2</v>
      </c>
      <c r="E6" s="9">
        <v>0.49009999999999998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14" sqref="F14"/>
    </sheetView>
  </sheetViews>
  <sheetFormatPr baseColWidth="10" defaultRowHeight="16" x14ac:dyDescent="0.2"/>
  <sheetData>
    <row r="1" spans="1:8" x14ac:dyDescent="0.2">
      <c r="A1" s="1" t="s">
        <v>133</v>
      </c>
      <c r="B1" s="1" t="s">
        <v>134</v>
      </c>
      <c r="C1" s="1" t="s">
        <v>135</v>
      </c>
      <c r="D1" s="1" t="s">
        <v>136</v>
      </c>
      <c r="E1" s="1" t="s">
        <v>137</v>
      </c>
      <c r="F1" s="1" t="s">
        <v>138</v>
      </c>
      <c r="G1" s="1" t="s">
        <v>139</v>
      </c>
      <c r="H1" s="1" t="s">
        <v>140</v>
      </c>
    </row>
    <row r="2" spans="1:8" x14ac:dyDescent="0.2">
      <c r="A2" s="1">
        <v>170825</v>
      </c>
      <c r="B2" s="1" t="s">
        <v>141</v>
      </c>
      <c r="C2" s="1" t="s">
        <v>142</v>
      </c>
      <c r="D2" s="1">
        <v>3.024</v>
      </c>
      <c r="E2" s="8">
        <v>1000</v>
      </c>
      <c r="F2" s="1">
        <v>8.84</v>
      </c>
      <c r="G2" s="10">
        <v>0.11310000000000001</v>
      </c>
      <c r="H2" s="1">
        <v>10</v>
      </c>
    </row>
    <row r="3" spans="1:8" x14ac:dyDescent="0.2">
      <c r="A3" s="1">
        <v>170907</v>
      </c>
      <c r="B3" s="1" t="s">
        <v>141</v>
      </c>
      <c r="C3" s="1" t="s">
        <v>142</v>
      </c>
      <c r="D3" s="1">
        <v>3.0249999999999999</v>
      </c>
      <c r="E3" s="8">
        <v>700</v>
      </c>
      <c r="F3" s="1"/>
      <c r="G3" s="1"/>
      <c r="H3" s="1"/>
    </row>
    <row r="4" spans="1:8" x14ac:dyDescent="0.2">
      <c r="A4" s="1">
        <v>171009</v>
      </c>
      <c r="B4" s="1" t="s">
        <v>141</v>
      </c>
      <c r="C4" s="1" t="s">
        <v>142</v>
      </c>
      <c r="D4" s="1"/>
      <c r="E4" s="8"/>
      <c r="F4" s="1"/>
      <c r="G4" s="1"/>
      <c r="H4" s="1"/>
    </row>
    <row r="5" spans="1:8" x14ac:dyDescent="0.2">
      <c r="A5" s="1">
        <v>171108</v>
      </c>
      <c r="B5" s="1" t="s">
        <v>141</v>
      </c>
      <c r="C5" s="1" t="s">
        <v>142</v>
      </c>
      <c r="D5" s="1">
        <v>3.0550000000000002</v>
      </c>
      <c r="E5" s="8">
        <v>2200</v>
      </c>
      <c r="F5" s="1"/>
      <c r="G5" s="1"/>
      <c r="H5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G22" sqref="G22"/>
    </sheetView>
  </sheetViews>
  <sheetFormatPr baseColWidth="10" defaultRowHeight="16" x14ac:dyDescent="0.2"/>
  <cols>
    <col min="1" max="1" width="34.33203125" customWidth="1"/>
    <col min="2" max="2" width="39.83203125" customWidth="1"/>
    <col min="3" max="3" width="62.1640625" customWidth="1"/>
    <col min="4" max="4" width="30.83203125" customWidth="1"/>
  </cols>
  <sheetData>
    <row r="1" spans="1:3" x14ac:dyDescent="0.2">
      <c r="A1" s="1" t="s">
        <v>143</v>
      </c>
      <c r="B1" s="1"/>
      <c r="C1" s="1" t="s">
        <v>144</v>
      </c>
    </row>
    <row r="2" spans="1:3" x14ac:dyDescent="0.2">
      <c r="A2" s="1" t="s">
        <v>145</v>
      </c>
      <c r="B2" s="1" t="s">
        <v>146</v>
      </c>
      <c r="C2" s="1" t="s">
        <v>147</v>
      </c>
    </row>
    <row r="3" spans="1:3" x14ac:dyDescent="0.2">
      <c r="A3" s="1" t="s">
        <v>148</v>
      </c>
      <c r="B3" s="1">
        <v>1200</v>
      </c>
      <c r="C3" s="1"/>
    </row>
    <row r="4" spans="1:3" x14ac:dyDescent="0.2">
      <c r="A4" s="1" t="s">
        <v>149</v>
      </c>
      <c r="B4" s="11">
        <v>42966</v>
      </c>
      <c r="C4" s="1"/>
    </row>
    <row r="5" spans="1:3" x14ac:dyDescent="0.2">
      <c r="A5" s="1" t="s">
        <v>150</v>
      </c>
      <c r="B5" s="1" t="s">
        <v>151</v>
      </c>
      <c r="C5" s="1" t="s">
        <v>152</v>
      </c>
    </row>
    <row r="6" spans="1:3" x14ac:dyDescent="0.2">
      <c r="A6" s="1" t="s">
        <v>153</v>
      </c>
      <c r="B6" s="1" t="s">
        <v>154</v>
      </c>
      <c r="C6" s="1" t="s">
        <v>155</v>
      </c>
    </row>
    <row r="7" spans="1:3" x14ac:dyDescent="0.2">
      <c r="A7" s="1" t="s">
        <v>156</v>
      </c>
      <c r="B7" s="1" t="s">
        <v>157</v>
      </c>
      <c r="C7" s="1"/>
    </row>
    <row r="8" spans="1:3" x14ac:dyDescent="0.2">
      <c r="A8" s="1" t="s">
        <v>158</v>
      </c>
      <c r="B8" s="1" t="s">
        <v>159</v>
      </c>
      <c r="C8" s="1" t="s">
        <v>160</v>
      </c>
    </row>
    <row r="9" spans="1:3" x14ac:dyDescent="0.2">
      <c r="A9" s="1" t="s">
        <v>161</v>
      </c>
      <c r="B9" s="1"/>
      <c r="C9" s="1" t="s">
        <v>162</v>
      </c>
    </row>
    <row r="10" spans="1:3" x14ac:dyDescent="0.2">
      <c r="A10" s="1" t="s">
        <v>163</v>
      </c>
      <c r="B10" s="1" t="s">
        <v>164</v>
      </c>
      <c r="C10" s="1" t="s">
        <v>165</v>
      </c>
    </row>
    <row r="11" spans="1:3" x14ac:dyDescent="0.2">
      <c r="A11" s="1"/>
      <c r="B11" s="1"/>
      <c r="C11" s="1"/>
    </row>
    <row r="12" spans="1:3" x14ac:dyDescent="0.2">
      <c r="A12" s="1"/>
      <c r="B12" s="1"/>
      <c r="C12" s="1"/>
    </row>
    <row r="13" spans="1:3" x14ac:dyDescent="0.2">
      <c r="A13" s="1" t="s">
        <v>166</v>
      </c>
      <c r="B13" s="1"/>
      <c r="C13" s="1" t="s">
        <v>167</v>
      </c>
    </row>
    <row r="14" spans="1:3" x14ac:dyDescent="0.2">
      <c r="A14" s="1"/>
      <c r="B14" s="1"/>
      <c r="C14" s="1" t="s">
        <v>168</v>
      </c>
    </row>
    <row r="15" spans="1:3" x14ac:dyDescent="0.2">
      <c r="A15" s="1"/>
      <c r="B15" s="1"/>
      <c r="C15" s="1" t="s">
        <v>169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9" sqref="A19"/>
    </sheetView>
  </sheetViews>
  <sheetFormatPr baseColWidth="10" defaultRowHeight="16" x14ac:dyDescent="0.2"/>
  <cols>
    <col min="1" max="1" width="16.33203125" customWidth="1"/>
    <col min="2" max="2" width="21.33203125" customWidth="1"/>
    <col min="3" max="3" width="17.5" customWidth="1"/>
    <col min="4" max="4" width="18.6640625" customWidth="1"/>
  </cols>
  <sheetData>
    <row r="1" spans="1:4" x14ac:dyDescent="0.2">
      <c r="A1" s="1" t="s">
        <v>170</v>
      </c>
      <c r="B1" s="1" t="s">
        <v>171</v>
      </c>
      <c r="C1" s="1" t="s">
        <v>172</v>
      </c>
      <c r="D1" s="1" t="s">
        <v>173</v>
      </c>
    </row>
    <row r="2" spans="1:4" x14ac:dyDescent="0.2">
      <c r="A2" s="1">
        <v>170715</v>
      </c>
      <c r="B2" s="1" t="s">
        <v>174</v>
      </c>
      <c r="C2" s="1">
        <v>5400</v>
      </c>
      <c r="D2" s="1">
        <v>5400</v>
      </c>
    </row>
    <row r="3" spans="1:4" x14ac:dyDescent="0.2">
      <c r="A3" s="1">
        <v>170720</v>
      </c>
      <c r="B3" s="1" t="s">
        <v>175</v>
      </c>
      <c r="C3" s="1">
        <v>-2500</v>
      </c>
      <c r="D3" s="1">
        <v>2900</v>
      </c>
    </row>
    <row r="4" spans="1:4" x14ac:dyDescent="0.2">
      <c r="A4" s="1">
        <v>170729</v>
      </c>
      <c r="B4" s="1" t="s">
        <v>176</v>
      </c>
      <c r="C4" s="1">
        <v>10000</v>
      </c>
      <c r="D4" s="1">
        <v>12900</v>
      </c>
    </row>
    <row r="5" spans="1:4" x14ac:dyDescent="0.2">
      <c r="A5" s="1">
        <v>170815</v>
      </c>
      <c r="B5" s="1" t="s">
        <v>175</v>
      </c>
      <c r="C5" s="1">
        <v>-8000</v>
      </c>
      <c r="D5" s="1">
        <v>4900</v>
      </c>
    </row>
    <row r="6" spans="1:4" x14ac:dyDescent="0.2">
      <c r="A6" s="1">
        <v>170820</v>
      </c>
      <c r="B6" s="1" t="s">
        <v>177</v>
      </c>
      <c r="C6" s="1">
        <v>20000</v>
      </c>
      <c r="D6" s="1">
        <v>24900</v>
      </c>
    </row>
    <row r="7" spans="1:4" x14ac:dyDescent="0.2">
      <c r="A7" s="1">
        <v>170826</v>
      </c>
      <c r="B7" s="1" t="s">
        <v>178</v>
      </c>
      <c r="C7" s="1">
        <v>-8000</v>
      </c>
      <c r="D7" s="1">
        <v>16900</v>
      </c>
    </row>
    <row r="8" spans="1:4" x14ac:dyDescent="0.2">
      <c r="A8" s="1">
        <v>170827</v>
      </c>
      <c r="B8" s="1" t="s">
        <v>179</v>
      </c>
      <c r="C8" s="1">
        <v>-13000</v>
      </c>
      <c r="D8" s="1">
        <v>3900</v>
      </c>
    </row>
    <row r="9" spans="1:4" x14ac:dyDescent="0.2">
      <c r="A9" s="1">
        <v>170828</v>
      </c>
      <c r="B9" s="1" t="s">
        <v>180</v>
      </c>
      <c r="C9" s="1">
        <v>-3000</v>
      </c>
      <c r="D9" s="1">
        <v>900</v>
      </c>
    </row>
    <row r="10" spans="1:4" x14ac:dyDescent="0.2">
      <c r="A10" s="1">
        <v>170830</v>
      </c>
      <c r="B10" s="1" t="s">
        <v>181</v>
      </c>
      <c r="C10" s="1">
        <v>2000</v>
      </c>
      <c r="D10" s="1">
        <v>2900</v>
      </c>
    </row>
    <row r="11" spans="1:4" x14ac:dyDescent="0.2">
      <c r="A11" s="1">
        <v>170907</v>
      </c>
      <c r="B11" s="1" t="s">
        <v>180</v>
      </c>
      <c r="C11" s="1">
        <v>-2200</v>
      </c>
      <c r="D11" s="1">
        <v>700</v>
      </c>
    </row>
    <row r="12" spans="1:4" x14ac:dyDescent="0.2">
      <c r="A12" s="1">
        <v>171009</v>
      </c>
      <c r="B12" s="1" t="s">
        <v>120</v>
      </c>
      <c r="C12" s="1">
        <v>30000</v>
      </c>
      <c r="D12" s="1">
        <v>30700</v>
      </c>
    </row>
    <row r="13" spans="1:4" x14ac:dyDescent="0.2">
      <c r="A13" s="1">
        <v>171025</v>
      </c>
      <c r="B13" s="1" t="s">
        <v>182</v>
      </c>
      <c r="C13" s="1">
        <v>-900</v>
      </c>
      <c r="D13" s="1">
        <v>29800</v>
      </c>
    </row>
    <row r="14" spans="1:4" x14ac:dyDescent="0.2">
      <c r="A14" s="1">
        <v>171026</v>
      </c>
      <c r="B14" s="1" t="s">
        <v>183</v>
      </c>
      <c r="C14" s="1">
        <v>-29750</v>
      </c>
      <c r="D14" s="1">
        <v>50</v>
      </c>
    </row>
    <row r="15" spans="1:4" x14ac:dyDescent="0.2">
      <c r="A15" s="1">
        <v>171101</v>
      </c>
      <c r="B15" s="1" t="s">
        <v>184</v>
      </c>
      <c r="C15" s="1">
        <v>5000</v>
      </c>
      <c r="D15" s="1">
        <v>5050</v>
      </c>
    </row>
    <row r="16" spans="1:4" x14ac:dyDescent="0.2">
      <c r="A16" s="1">
        <v>171105</v>
      </c>
      <c r="B16" s="1" t="s">
        <v>185</v>
      </c>
      <c r="C16" s="1">
        <v>-5000</v>
      </c>
      <c r="D16" s="1">
        <v>50</v>
      </c>
    </row>
    <row r="17" spans="1:4" x14ac:dyDescent="0.2">
      <c r="A17" s="1">
        <v>171201</v>
      </c>
      <c r="B17" s="1" t="s">
        <v>186</v>
      </c>
      <c r="C17" s="1">
        <v>8000</v>
      </c>
      <c r="D17" s="1">
        <v>8050</v>
      </c>
    </row>
    <row r="18" spans="1:4" x14ac:dyDescent="0.2">
      <c r="A18" s="1">
        <v>171206</v>
      </c>
      <c r="B18" s="1" t="s">
        <v>175</v>
      </c>
      <c r="C18" s="1">
        <v>-7000</v>
      </c>
      <c r="D18" s="1">
        <v>1050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打卡</vt:lpstr>
      <vt:lpstr>选择记录</vt:lpstr>
      <vt:lpstr>复利表</vt:lpstr>
      <vt:lpstr>定投表</vt:lpstr>
      <vt:lpstr>美股</vt:lpstr>
      <vt:lpstr>比特币</vt:lpstr>
      <vt:lpstr>A股</vt:lpstr>
      <vt:lpstr>定投策略</vt:lpstr>
      <vt:lpstr>大额收支</vt:lpstr>
      <vt:lpstr>谷歌股票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2017-10-25T09:35:36Z</dcterms:created>
  <dcterms:modified xsi:type="dcterms:W3CDTF">2017-12-27T23:29:19Z</dcterms:modified>
</cp:coreProperties>
</file>